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X:\EH\SHARE\EH-Staff\Air Quality Enforcement\2026 AQP Inspections\M. McConnell 26\Asbestos Notifications 26\2026 NESHAP Form\"/>
    </mc:Choice>
  </mc:AlternateContent>
  <xr:revisionPtr revIDLastSave="0" documentId="13_ncr:1_{960515B0-0B03-401A-A67E-ECDF6569C076}" xr6:coauthVersionLast="47" xr6:coauthVersionMax="47" xr10:uidLastSave="{00000000-0000-0000-0000-000000000000}"/>
  <workbookProtection workbookPassword="8E54" lockStructure="1"/>
  <bookViews>
    <workbookView xWindow="-38520" yWindow="-120" windowWidth="38640" windowHeight="21120" xr2:uid="{00000000-000D-0000-FFFF-FFFF00000000}"/>
  </bookViews>
  <sheets>
    <sheet name="NESHAP Asbestos Form" sheetId="2" r:id="rId1"/>
    <sheet name="Hard copy" sheetId="6" state="hidden" r:id="rId2"/>
    <sheet name="Database" sheetId="5" state="hidden" r:id="rId3"/>
    <sheet name="Fee Cal" sheetId="4" state="hidden" r:id="rId4"/>
  </sheets>
  <definedNames>
    <definedName name="Dropdown2" localSheetId="0">'NESHAP Asbestos Form'!$K$137</definedName>
    <definedName name="Dropdown3" localSheetId="0">'NESHAP Asbestos Form'!$A$49</definedName>
    <definedName name="Dropdown7" localSheetId="0">'NESHAP Asbestos Form'!$A$9</definedName>
    <definedName name="OLE_LINK1" localSheetId="0">'NESHAP Asbestos Form'!#REF!</definedName>
    <definedName name="_xlnm.Print_Area" localSheetId="0">'NESHAP Asbestos Form'!$A$1:$S$151</definedName>
    <definedName name="Text112" localSheetId="0">'NESHAP Asbestos Form'!$M$132</definedName>
    <definedName name="Text117" localSheetId="0">'NESHAP Asbestos Form'!$A$25</definedName>
    <definedName name="Text118" localSheetId="0">'NESHAP Asbestos Form'!$M$138</definedName>
    <definedName name="Text119" localSheetId="0">'NESHAP Asbestos Form'!#REF!</definedName>
    <definedName name="Text122" localSheetId="0">'NESHAP Asbestos Form'!#REF!</definedName>
    <definedName name="Text124" localSheetId="0">'NESHAP Asbestos Form'!$A$114</definedName>
    <definedName name="Text127" localSheetId="0">'NESHAP Asbestos Form'!$A$16</definedName>
    <definedName name="Text14" localSheetId="0">'NESHAP Asbestos Form'!#REF!</definedName>
    <definedName name="Text16" localSheetId="0">'NESHAP Asbestos Form'!#REF!</definedName>
    <definedName name="Text22" localSheetId="0">'NESHAP Asbestos Form'!$D$135</definedName>
    <definedName name="Text29" localSheetId="0">'NESHAP Asbestos Form'!$M$139</definedName>
    <definedName name="Text33" localSheetId="0">'NESHAP Asbestos Form'!$M$141</definedName>
    <definedName name="Text5" localSheetId="0">'NESHAP Asbestos Form'!#REF!</definedName>
    <definedName name="Text60" localSheetId="0">'NESHAP Asbestos Form'!$A$72</definedName>
    <definedName name="Text62" localSheetId="0">'NESHAP Asbestos Form'!$A$74</definedName>
    <definedName name="Text67" localSheetId="0">'NESHAP Asbestos Form'!#REF!</definedName>
    <definedName name="Text68" localSheetId="0">'NESHAP Asbestos Form'!#REF!</definedName>
    <definedName name="Text73" localSheetId="0">'NESHAP Asbestos Form'!$A$172</definedName>
    <definedName name="Text74" localSheetId="0">'NESHAP Asbestos Form'!$A$173</definedName>
    <definedName name="Text80" localSheetId="0">'NESHAP Asbestos Form'!$A$176</definedName>
    <definedName name="Text83" localSheetId="0">'NESHAP Asbestos Form'!$A$177</definedName>
    <definedName name="Text86" localSheetId="0">'NESHAP Asbestos Form'!#REF!</definedName>
    <definedName name="Text87" localSheetId="0">'NESHAP Asbestos Form'!$G$103</definedName>
    <definedName name="Text88" localSheetId="0">'NESHAP Asbestos Form'!$A$108</definedName>
    <definedName name="Text93" localSheetId="0">'NESHAP Asbestos Form'!$A$145</definedName>
    <definedName name="Text94" localSheetId="0">'NESHAP Asbestos Form'!$A$81</definedName>
    <definedName name="Text96" localSheetId="0">'NESHAP Asbestos Form'!$A$89</definedName>
    <definedName name="Text98" localSheetId="0">'NESHAP Asbestos Form'!$A$104</definedName>
  </definedNames>
  <calcPr calcId="191029"/>
  <customWorkbookViews>
    <customWorkbookView name="remove_prt_row" guid="{6A1F0572-E5FA-412D-AC81-8ACEBD3751C1}" includePrintSettings="0" includeHiddenRowCol="0" xWindow="3" yWindow="28" windowWidth="1011" windowHeight="608" activeSheetId="2" showFormula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59" i="2" l="1"/>
  <c r="J48" i="2"/>
  <c r="T60" i="2"/>
  <c r="I12" i="4"/>
  <c r="I13" i="4"/>
  <c r="G8" i="4"/>
  <c r="I15" i="4"/>
  <c r="A5" i="5"/>
  <c r="B5" i="5"/>
  <c r="C5" i="5"/>
  <c r="D5" i="5"/>
  <c r="E5" i="5"/>
  <c r="F5" i="5"/>
  <c r="G5" i="5"/>
  <c r="H5" i="5"/>
  <c r="I5" i="5"/>
  <c r="K5" i="5"/>
  <c r="L5" i="5"/>
  <c r="T61" i="2"/>
  <c r="T63" i="2"/>
  <c r="L56" i="2"/>
</calcChain>
</file>

<file path=xl/sharedStrings.xml><?xml version="1.0" encoding="utf-8"?>
<sst xmlns="http://schemas.openxmlformats.org/spreadsheetml/2006/main" count="288" uniqueCount="186">
  <si>
    <t xml:space="preserve">III. Type Of Operation:         </t>
  </si>
  <si>
    <t xml:space="preserve">VI. Is Asbestos Present? :          </t>
  </si>
  <si>
    <t>Revision</t>
  </si>
  <si>
    <t>I. Type Of Notification:</t>
  </si>
  <si>
    <t xml:space="preserve">Revision No.:          </t>
  </si>
  <si>
    <t>Asbestos Removal Start Date</t>
  </si>
  <si>
    <t>Asbestos Removal Completion Date</t>
  </si>
  <si>
    <t>Demo/Renovation Start Date</t>
  </si>
  <si>
    <t>Demo/Renovation Completion Date</t>
  </si>
  <si>
    <t xml:space="preserve">Owner Contact:  </t>
  </si>
  <si>
    <t>Cell Phone:</t>
  </si>
  <si>
    <t>Address:</t>
  </si>
  <si>
    <t>Zip Code:</t>
  </si>
  <si>
    <t>Present Use:</t>
  </si>
  <si>
    <t>Yes</t>
  </si>
  <si>
    <t>No</t>
  </si>
  <si>
    <t>RACM Asbestos Fee Calculation</t>
  </si>
  <si>
    <t>Fees for any amount of RACM are required pursuant to 20.11.2.14 NMAC.</t>
  </si>
  <si>
    <t>In addition, no fee is required for ACM.</t>
  </si>
  <si>
    <t>Total RACM Asbestos Fee =</t>
  </si>
  <si>
    <t xml:space="preserve">RACM to be Removed       </t>
  </si>
  <si>
    <t>Asbestos Fee</t>
  </si>
  <si>
    <t xml:space="preserve">ACM to be Removed       </t>
  </si>
  <si>
    <t>Ln. Ft.</t>
  </si>
  <si>
    <t>Sq. Ft.</t>
  </si>
  <si>
    <t>Cu. Ft.</t>
  </si>
  <si>
    <t>Pipes</t>
  </si>
  <si>
    <t>Surface Area</t>
  </si>
  <si>
    <t>Vol RACM Off Facility Component</t>
  </si>
  <si>
    <t xml:space="preserve">Non Friable Asbestos Material to be Removed                      </t>
  </si>
  <si>
    <t xml:space="preserve">Cat I to be Removed       </t>
  </si>
  <si>
    <t xml:space="preserve">Cat II to be Removed       </t>
  </si>
  <si>
    <t xml:space="preserve">Fee  =  $21.00 x (LF/260 + SF/160+CF/35)    </t>
  </si>
  <si>
    <t xml:space="preserve">LF  =  linear Feet, SF  =  Square Feet, &amp; CF =  Cubic Feet </t>
  </si>
  <si>
    <t>Rev 03   06/15/10</t>
  </si>
  <si>
    <t xml:space="preserve"> Location/ Address:</t>
  </si>
  <si>
    <t>Contact</t>
  </si>
  <si>
    <t>City of Albuquerque, Environmental Health Department</t>
  </si>
  <si>
    <t>Comments:</t>
  </si>
  <si>
    <t>City:</t>
  </si>
  <si>
    <t>State:</t>
  </si>
  <si>
    <t xml:space="preserve">City:  </t>
  </si>
  <si>
    <t>Start:</t>
  </si>
  <si>
    <t>Contractor name:</t>
  </si>
  <si>
    <t>Contact:</t>
  </si>
  <si>
    <t xml:space="preserve">Name: </t>
  </si>
  <si>
    <t>Notification</t>
  </si>
  <si>
    <t>Post Mark</t>
  </si>
  <si>
    <t>Facility</t>
  </si>
  <si>
    <t>Project Address/location</t>
  </si>
  <si>
    <t xml:space="preserve"> location</t>
  </si>
  <si>
    <t>Type</t>
  </si>
  <si>
    <t>Removal</t>
  </si>
  <si>
    <t>Start</t>
  </si>
  <si>
    <t>Compl</t>
  </si>
  <si>
    <t>Project</t>
  </si>
  <si>
    <t>Demo</t>
  </si>
  <si>
    <t>Notes</t>
  </si>
  <si>
    <t>Owner</t>
  </si>
  <si>
    <t>Address</t>
  </si>
  <si>
    <t>City</t>
  </si>
  <si>
    <t>Name</t>
  </si>
  <si>
    <t>State</t>
  </si>
  <si>
    <t>Zip Code</t>
  </si>
  <si>
    <t>Inspection</t>
  </si>
  <si>
    <t>Date 1</t>
  </si>
  <si>
    <t>Date 2</t>
  </si>
  <si>
    <t>Date 3</t>
  </si>
  <si>
    <t>Date 4</t>
  </si>
  <si>
    <t>Date 5</t>
  </si>
  <si>
    <t>Date 6</t>
  </si>
  <si>
    <t>Contactor</t>
  </si>
  <si>
    <t>Telephone</t>
  </si>
  <si>
    <t>Fax</t>
  </si>
  <si>
    <t>RACM</t>
  </si>
  <si>
    <t>ACM</t>
  </si>
  <si>
    <t>Cat I</t>
  </si>
  <si>
    <t>Cat II</t>
  </si>
  <si>
    <t>Fee</t>
  </si>
  <si>
    <t>$ Received</t>
  </si>
  <si>
    <t>Status</t>
  </si>
  <si>
    <t>Manifest</t>
  </si>
  <si>
    <t>Number</t>
  </si>
  <si>
    <t>Site</t>
  </si>
  <si>
    <t>Click on Icon to open PDF.</t>
  </si>
  <si>
    <t>Asbestos Renovation &amp; Demolition Notification Hard copy Form</t>
  </si>
  <si>
    <t xml:space="preserve">V. Asbestos Present?          </t>
  </si>
  <si>
    <t>Building Name:</t>
  </si>
  <si>
    <t xml:space="preserve">I. Type of Notification:            </t>
  </si>
  <si>
    <t>Quantity of RACM</t>
  </si>
  <si>
    <t>Quantity of Cat I</t>
  </si>
  <si>
    <t>Quantity of Cat II</t>
  </si>
  <si>
    <t>Air Quality Program</t>
  </si>
  <si>
    <t xml:space="preserve">Description of the sudden and/or unexpected event:      </t>
  </si>
  <si>
    <t>E-mail:</t>
  </si>
  <si>
    <t>E-mail :</t>
  </si>
  <si>
    <t>Linear Feet</t>
  </si>
  <si>
    <t>Square Feet</t>
  </si>
  <si>
    <t>Cubic Feet</t>
  </si>
  <si>
    <t>XV. Waste Transporter #1:</t>
  </si>
  <si>
    <t>XVI. Waste Disposal Site:</t>
  </si>
  <si>
    <t xml:space="preserve">Work Phone: </t>
  </si>
  <si>
    <t>Work Phone:</t>
  </si>
  <si>
    <t># Floors:</t>
  </si>
  <si>
    <t>Age (Years):</t>
  </si>
  <si>
    <t>Email:</t>
  </si>
  <si>
    <t xml:space="preserve"> AQP Notification #:  </t>
  </si>
  <si>
    <t>Other: See Comments</t>
  </si>
  <si>
    <t>II. Facility Information:</t>
  </si>
  <si>
    <t>IV. Facility Description:</t>
  </si>
  <si>
    <t xml:space="preserve">CF =  Cubic Feet </t>
  </si>
  <si>
    <t>SF =  Square Feet</t>
  </si>
  <si>
    <t xml:space="preserve">LF =  Linear Feet </t>
  </si>
  <si>
    <t>Finish:</t>
  </si>
  <si>
    <t xml:space="preserve">Explanation of how the sudden, unexpected event, if not immediately attended to, presents a safety or public health hazard, is necessary to protect equipment from damage, or is necessary to avoid imposing an unreasonable financial burden:     </t>
  </si>
  <si>
    <t>Volume of ACM Off        Facility Component</t>
  </si>
  <si>
    <t xml:space="preserve">Revision #: </t>
  </si>
  <si>
    <t>Location(s) of Asbestos Removal:</t>
  </si>
  <si>
    <t>Date Received:</t>
  </si>
  <si>
    <t xml:space="preserve">Justification for ordered demolition (i.e. in danger of imminent collapse)      </t>
  </si>
  <si>
    <t>Total RACM Fee =</t>
  </si>
  <si>
    <t xml:space="preserve">Cat I   </t>
  </si>
  <si>
    <t>Demolition</t>
  </si>
  <si>
    <t xml:space="preserve">VIII. Asbestos Removal Schedule (MM/DD/YY):      </t>
  </si>
  <si>
    <t xml:space="preserve">IX. Demolition/Reno Schedule (MM/DD/YY):     </t>
  </si>
  <si>
    <t xml:space="preserve">X. Description of planned work, methods to be used, &amp; description of affected facility components (i.e. acoustical ceiling scrape, whole pipe removal, TSI removal, roofing removal, etc.): </t>
  </si>
  <si>
    <t xml:space="preserve">XI. Description of work practices &amp; engineering controls used to prevent emissions of asbestos site (i.e. containment, glove bagging, wetting, filtration devices, etc.):      </t>
  </si>
  <si>
    <t xml:space="preserve">XII. Demolition Ordered By A Government Agency:  </t>
  </si>
  <si>
    <t xml:space="preserve">XIII. Emergency Renovation: </t>
  </si>
  <si>
    <t xml:space="preserve">XIV. Description of procedures to be followed in the event that unexpected asbestos is found or previously non-friable asbestos material becomes crumbled, pulverized, or reduced to powder:      </t>
  </si>
  <si>
    <t>XVII. Certifications:</t>
  </si>
  <si>
    <t>Electronic Signature of Owner / Operator:</t>
  </si>
  <si>
    <t>Fee =</t>
  </si>
  <si>
    <t xml:space="preserve"> x   (LF/260 + SF/160 + CF/35)</t>
  </si>
  <si>
    <t>(attach pdf copy of check for applicable fees)</t>
  </si>
  <si>
    <t>asbestos@cabq.gov</t>
  </si>
  <si>
    <t xml:space="preserve">Mail: </t>
  </si>
  <si>
    <t>Environmental Health Department</t>
  </si>
  <si>
    <t>P.O. Box 1293</t>
  </si>
  <si>
    <t>Albuquerque, NM  87103</t>
  </si>
  <si>
    <t>Walk-In:</t>
  </si>
  <si>
    <t>(include a copy of the NESHAP with check)</t>
  </si>
  <si>
    <t xml:space="preserve">Title: </t>
  </si>
  <si>
    <t>Make checks payable to:</t>
  </si>
  <si>
    <t>“City of Albuquerque Fund 242”</t>
  </si>
  <si>
    <t>Make checks payable to “City of Albuquerque Fund 242”</t>
  </si>
  <si>
    <t>UTM Easting:</t>
  </si>
  <si>
    <t xml:space="preserve"> UTM Northing:</t>
  </si>
  <si>
    <t xml:space="preserve">VI. Analytical Method of Asbestos Determination:      </t>
  </si>
  <si>
    <t>Emergency Renovation</t>
  </si>
  <si>
    <t>Demolition Ordered by State or local agency</t>
  </si>
  <si>
    <t>Original NESHAP</t>
  </si>
  <si>
    <t xml:space="preserve">Cancellation </t>
  </si>
  <si>
    <t>Volume of ACM Off                Facility Component</t>
  </si>
  <si>
    <r>
      <t xml:space="preserve">Non-Friable Asbestos to be </t>
    </r>
    <r>
      <rPr>
        <b/>
        <i/>
        <u/>
        <sz val="9"/>
        <color indexed="10"/>
        <rFont val="Arial"/>
        <family val="2"/>
      </rPr>
      <t>Removed</t>
    </r>
  </si>
  <si>
    <r>
      <t xml:space="preserve">Non-Friable Asbestos to </t>
    </r>
    <r>
      <rPr>
        <b/>
        <i/>
        <u/>
        <sz val="9"/>
        <color indexed="10"/>
        <rFont val="Arial"/>
        <family val="2"/>
      </rPr>
      <t>Remain</t>
    </r>
    <r>
      <rPr>
        <b/>
        <i/>
        <sz val="9"/>
        <color indexed="8"/>
        <rFont val="Arial"/>
        <family val="2"/>
      </rPr>
      <t xml:space="preserve"> During Demolition</t>
    </r>
  </si>
  <si>
    <t>Official Use Only – Leave Date and AQP Notification Number Blank</t>
  </si>
  <si>
    <t>Prior Use:</t>
  </si>
  <si>
    <t>Reason(s) for Revision:</t>
  </si>
  <si>
    <t>Volume of RACM Off                 Facility Component</t>
  </si>
  <si>
    <t>Date of Emergency (MM/DD/YY):</t>
  </si>
  <si>
    <t xml:space="preserve">      Waste Transporter #2:</t>
  </si>
  <si>
    <t>Floor to ceiling height</t>
  </si>
  <si>
    <t>Renovation operations in which load‑supporting structural members are wrecked or taken out are considered demolitions under the Asbestos NESHAP 40 CFR 61.141 &amp; 61.145</t>
  </si>
  <si>
    <t xml:space="preserve"> </t>
  </si>
  <si>
    <r>
      <t>Cancellation</t>
    </r>
    <r>
      <rPr>
        <sz val="9"/>
        <rFont val="Arial"/>
        <family val="2"/>
      </rPr>
      <t xml:space="preserve"> </t>
    </r>
    <r>
      <rPr>
        <sz val="8"/>
        <rFont val="Arial"/>
        <family val="2"/>
      </rPr>
      <t>(Provide reason for cancellation in the comment section)</t>
    </r>
  </si>
  <si>
    <t xml:space="preserve">                                                             Date:</t>
  </si>
  <si>
    <r>
      <t xml:space="preserve">NOTICE: </t>
    </r>
    <r>
      <rPr>
        <b/>
        <i/>
        <sz val="10"/>
        <color indexed="10"/>
        <rFont val="Arial"/>
        <family val="2"/>
      </rPr>
      <t>This notification is not a permit. Submission of this notification does not constitute approval or authorization of the project. The Program will review the submitted information for regulatory completeness and may conduct inspections or take enforcement action for any potential non‑compliance. The owner/operator remains fully responsible for ensuring compliance with all applicable federal, state, and local asbestos regulations, including but not limited to 40 CFR Part 61, Subpart M (NESHAP) and 20.11.20.22 NMAC.</t>
    </r>
  </si>
  <si>
    <t>Renovation</t>
  </si>
  <si>
    <t>Building Size Square Feet:</t>
  </si>
  <si>
    <t>Submit completed Notifications via:</t>
  </si>
  <si>
    <t>Phone: 505-768-1972   Fax: 505-768-1977</t>
  </si>
  <si>
    <r>
      <t xml:space="preserve">The Air Quality Program requires </t>
    </r>
    <r>
      <rPr>
        <b/>
        <i/>
        <sz val="11"/>
        <rFont val="Arial"/>
        <family val="2"/>
      </rPr>
      <t>payment confirmation</t>
    </r>
    <r>
      <rPr>
        <i/>
        <sz val="11"/>
        <rFont val="Arial"/>
        <family val="2"/>
      </rPr>
      <t xml:space="preserve"> before processing </t>
    </r>
    <r>
      <rPr>
        <b/>
        <i/>
        <sz val="11"/>
        <rFont val="Arial"/>
        <family val="2"/>
      </rPr>
      <t>NESHAP Notifications</t>
    </r>
    <r>
      <rPr>
        <i/>
        <sz val="11"/>
        <rFont val="Arial"/>
        <family val="2"/>
      </rPr>
      <t>. Once a NESHAP Notification is received with quantities at or above the RACM threshold, an invoice will be sent to you for payment. Review of the NESHAP Notification and any supporting documents will not occur until payment confirmation is received. Upon making payment, provide documentary proof of payment, such as an emailed online payment confirmation or a copy of a receipt for in‑person payments. The proof must be satisfactory to the department and demonstrate that all applicable fees have been paid as required by 20.11.2 NMAC and 20.11.14 NMAC.
If asbestos removal begins before both the notification and filing fee are delivered to the department as required by 20.11.2.14 NMAC, the person removing asbestos shall also pay a $100.00 late fee to partially offset additional related costs. In addition to the late fee, penalties may be assessed pursuant to the New Mexico Air Quality Control Act, Chapter 74, Article 2, NMSA 1978.</t>
    </r>
  </si>
  <si>
    <t>I certify that asbestos remediation will be carried out by a contractor with a valid New Mexico GS-29 license. I further certify that an individual trained and currently certified under the provisions of the Asbestos NESHAP regulation (40 CFR Part 61, Subpart M) will be present on‑site throughout the asbestos removal process. Documentation verifying that the required training has been completed by this individual will be made available for inspection during normal business hours. Lastly, I certify that the information contained in this notification is true and accurate.</t>
  </si>
  <si>
    <r>
      <rPr>
        <b/>
        <u/>
        <sz val="10"/>
        <rFont val="Arial"/>
        <family val="2"/>
      </rPr>
      <t>Owner</t>
    </r>
    <r>
      <rPr>
        <sz val="10"/>
        <rFont val="Arial"/>
        <family val="2"/>
      </rPr>
      <t xml:space="preserve"> Name:           </t>
    </r>
  </si>
  <si>
    <r>
      <rPr>
        <b/>
        <u/>
        <sz val="10"/>
        <rFont val="Arial"/>
        <family val="2"/>
      </rPr>
      <t>Removal</t>
    </r>
    <r>
      <rPr>
        <sz val="10"/>
        <rFont val="Arial"/>
        <family val="2"/>
      </rPr>
      <t xml:space="preserve"> Contractor:</t>
    </r>
  </si>
  <si>
    <r>
      <rPr>
        <b/>
        <u/>
        <sz val="10"/>
        <rFont val="Arial"/>
        <family val="2"/>
      </rPr>
      <t>Demolition</t>
    </r>
    <r>
      <rPr>
        <sz val="10"/>
        <rFont val="Arial"/>
        <family val="2"/>
      </rPr>
      <t xml:space="preserve"> Contractor:</t>
    </r>
  </si>
  <si>
    <t>VII. RACM Fee Calculation:</t>
  </si>
  <si>
    <t>3rd Floor, Room 3023, Albuquerque, NM 87102</t>
  </si>
  <si>
    <t xml:space="preserve">Date of Order:        </t>
  </si>
  <si>
    <t xml:space="preserve"> Hour of Emergency:</t>
  </si>
  <si>
    <t xml:space="preserve">  Authority: </t>
  </si>
  <si>
    <t xml:space="preserve">             This official notification form must be used as provided and may not be altered, edited, or converted to any other format.</t>
  </si>
  <si>
    <t xml:space="preserve">         The Air Quality Program does not approve, certify, or endorse asbestos contractors, surveys, or work practices. </t>
  </si>
  <si>
    <t xml:space="preserve">     Version 1     Effective Date: 01/01/2026</t>
  </si>
  <si>
    <t xml:space="preserve">      Asbestos Renovation\Demolition NESHAP &amp; Title 20 Notification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</si>
</sst>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164" formatCode="&quot;$&quot;#,##0.00"/>
    <numFmt numFmtId="165" formatCode="[$-409]h:mm\ AM/PM;@"/>
    <numFmt numFmtId="166" formatCode="00000"/>
    <numFmt numFmtId="167" formatCode="[&lt;=9999999]###\-####;\(###\)\ ###\-####"/>
  </numFmts>
  <fonts count="84" x14ac:knownFonts="1">
    <font>
      <sz val="10"/>
      <name val="Arial"/>
    </font>
    <font>
      <sz val="8"/>
      <name val="Arial"/>
      <family val="2"/>
    </font>
    <font>
      <sz val="10"/>
      <color indexed="12"/>
      <name val="Arial"/>
      <family val="2"/>
    </font>
    <font>
      <u/>
      <sz val="10"/>
      <color indexed="12"/>
      <name val="Arial"/>
      <family val="2"/>
    </font>
    <font>
      <b/>
      <sz val="10"/>
      <name val="Arial"/>
      <family val="2"/>
    </font>
    <font>
      <sz val="9"/>
      <name val="Arial"/>
      <family val="2"/>
    </font>
    <font>
      <u/>
      <sz val="10"/>
      <name val="Arial"/>
      <family val="2"/>
    </font>
    <font>
      <b/>
      <sz val="9"/>
      <name val="Arial"/>
      <family val="2"/>
    </font>
    <font>
      <b/>
      <sz val="16"/>
      <color indexed="12"/>
      <name val="Arial"/>
      <family val="2"/>
    </font>
    <font>
      <b/>
      <i/>
      <sz val="11"/>
      <color indexed="10"/>
      <name val="Arial"/>
      <family val="2"/>
    </font>
    <font>
      <b/>
      <i/>
      <sz val="12"/>
      <color indexed="17"/>
      <name val="Arial"/>
      <family val="2"/>
    </font>
    <font>
      <b/>
      <sz val="12"/>
      <color indexed="10"/>
      <name val="Arial"/>
      <family val="2"/>
    </font>
    <font>
      <b/>
      <i/>
      <sz val="12"/>
      <color indexed="10"/>
      <name val="Arial"/>
      <family val="2"/>
    </font>
    <font>
      <b/>
      <sz val="10"/>
      <color indexed="21"/>
      <name val="Arial"/>
      <family val="2"/>
    </font>
    <font>
      <b/>
      <i/>
      <sz val="12"/>
      <color indexed="53"/>
      <name val="Arial"/>
      <family val="2"/>
    </font>
    <font>
      <b/>
      <sz val="10"/>
      <color indexed="12"/>
      <name val="Arial"/>
      <family val="2"/>
    </font>
    <font>
      <b/>
      <i/>
      <sz val="12"/>
      <color indexed="14"/>
      <name val="Arial"/>
      <family val="2"/>
    </font>
    <font>
      <sz val="12"/>
      <name val="Arial"/>
      <family val="2"/>
    </font>
    <font>
      <b/>
      <i/>
      <sz val="12"/>
      <name val="Arial"/>
      <family val="2"/>
    </font>
    <font>
      <b/>
      <sz val="12"/>
      <name val="Arial"/>
      <family val="2"/>
    </font>
    <font>
      <b/>
      <i/>
      <sz val="12"/>
      <color indexed="12"/>
      <name val="Arial"/>
      <family val="2"/>
    </font>
    <font>
      <b/>
      <sz val="12"/>
      <color indexed="12"/>
      <name val="Arial"/>
      <family val="2"/>
    </font>
    <font>
      <i/>
      <sz val="10"/>
      <color indexed="10"/>
      <name val="Arial"/>
      <family val="2"/>
    </font>
    <font>
      <sz val="8"/>
      <name val="Arial"/>
      <family val="2"/>
    </font>
    <font>
      <b/>
      <i/>
      <sz val="8"/>
      <name val="Arial"/>
      <family val="2"/>
    </font>
    <font>
      <b/>
      <sz val="8"/>
      <color indexed="12"/>
      <name val="Arial"/>
      <family val="2"/>
    </font>
    <font>
      <b/>
      <i/>
      <sz val="8"/>
      <color indexed="10"/>
      <name val="Arial"/>
      <family val="2"/>
    </font>
    <font>
      <b/>
      <i/>
      <sz val="8"/>
      <color indexed="17"/>
      <name val="Arial"/>
      <family val="2"/>
    </font>
    <font>
      <sz val="7"/>
      <name val="Arial"/>
      <family val="2"/>
    </font>
    <font>
      <u/>
      <sz val="8"/>
      <name val="Arial"/>
      <family val="2"/>
    </font>
    <font>
      <i/>
      <sz val="8"/>
      <name val="Arial"/>
      <family val="2"/>
    </font>
    <font>
      <u/>
      <sz val="8"/>
      <name val="Arial"/>
      <family val="2"/>
    </font>
    <font>
      <b/>
      <sz val="10"/>
      <color indexed="60"/>
      <name val="Arial"/>
      <family val="2"/>
    </font>
    <font>
      <b/>
      <sz val="12"/>
      <name val="Arial"/>
      <family val="2"/>
    </font>
    <font>
      <b/>
      <i/>
      <sz val="10"/>
      <color indexed="10"/>
      <name val="Arial"/>
      <family val="2"/>
    </font>
    <font>
      <sz val="6"/>
      <color indexed="8"/>
      <name val="Arial"/>
      <family val="2"/>
    </font>
    <font>
      <sz val="6"/>
      <name val="Times New Roman"/>
      <family val="1"/>
    </font>
    <font>
      <u/>
      <sz val="8.5"/>
      <name val="Arial"/>
      <family val="2"/>
    </font>
    <font>
      <b/>
      <i/>
      <sz val="8"/>
      <color indexed="8"/>
      <name val="Arial"/>
      <family val="2"/>
    </font>
    <font>
      <sz val="10"/>
      <name val="Arial"/>
      <family val="2"/>
    </font>
    <font>
      <sz val="10"/>
      <name val="Arial"/>
      <family val="2"/>
    </font>
    <font>
      <sz val="14"/>
      <name val="Arial"/>
      <family val="2"/>
    </font>
    <font>
      <b/>
      <sz val="7"/>
      <name val="Arial"/>
      <family val="2"/>
    </font>
    <font>
      <sz val="8.5"/>
      <name val="Arial"/>
      <family val="2"/>
    </font>
    <font>
      <b/>
      <i/>
      <sz val="12"/>
      <color indexed="8"/>
      <name val="Arial"/>
      <family val="2"/>
    </font>
    <font>
      <b/>
      <i/>
      <u/>
      <sz val="10"/>
      <name val="Arial"/>
      <family val="2"/>
    </font>
    <font>
      <b/>
      <i/>
      <u/>
      <sz val="10"/>
      <color indexed="8"/>
      <name val="Arial"/>
      <family val="2"/>
    </font>
    <font>
      <sz val="11"/>
      <name val="Arial"/>
      <family val="2"/>
    </font>
    <font>
      <b/>
      <u/>
      <sz val="10"/>
      <name val="Arial"/>
      <family val="2"/>
    </font>
    <font>
      <b/>
      <i/>
      <sz val="9"/>
      <name val="Arial"/>
      <family val="2"/>
    </font>
    <font>
      <b/>
      <i/>
      <sz val="9"/>
      <color indexed="8"/>
      <name val="Arial"/>
      <family val="2"/>
    </font>
    <font>
      <b/>
      <i/>
      <u/>
      <sz val="9"/>
      <color indexed="10"/>
      <name val="Arial"/>
      <family val="2"/>
    </font>
    <font>
      <i/>
      <sz val="9"/>
      <name val="Arial"/>
      <family val="2"/>
    </font>
    <font>
      <b/>
      <sz val="10"/>
      <color indexed="10"/>
      <name val="Arial"/>
      <family val="2"/>
    </font>
    <font>
      <i/>
      <sz val="11"/>
      <name val="Arial"/>
      <family val="2"/>
    </font>
    <font>
      <b/>
      <i/>
      <sz val="11"/>
      <name val="Arial"/>
      <family val="2"/>
    </font>
    <font>
      <b/>
      <u/>
      <sz val="14"/>
      <color indexed="12"/>
      <name val="Arial"/>
      <family val="2"/>
    </font>
    <font>
      <b/>
      <i/>
      <sz val="10"/>
      <name val="Arial"/>
      <family val="2"/>
    </font>
    <font>
      <sz val="10"/>
      <color theme="1"/>
      <name val="Arial"/>
      <family val="2"/>
    </font>
    <font>
      <b/>
      <i/>
      <sz val="8"/>
      <color theme="1"/>
      <name val="Arial"/>
      <family val="2"/>
    </font>
    <font>
      <sz val="8"/>
      <color theme="1"/>
      <name val="Arial"/>
      <family val="2"/>
    </font>
    <font>
      <b/>
      <sz val="11"/>
      <color theme="1"/>
      <name val="Arial"/>
      <family val="2"/>
    </font>
    <font>
      <sz val="11"/>
      <color theme="1"/>
      <name val="Arial"/>
      <family val="2"/>
    </font>
    <font>
      <b/>
      <i/>
      <u/>
      <sz val="8"/>
      <color theme="1"/>
      <name val="Arial"/>
      <family val="2"/>
    </font>
    <font>
      <b/>
      <i/>
      <u/>
      <sz val="10"/>
      <color theme="1"/>
      <name val="Arial"/>
      <family val="2"/>
    </font>
    <font>
      <b/>
      <i/>
      <sz val="9"/>
      <color theme="1"/>
      <name val="Arial"/>
      <family val="2"/>
    </font>
    <font>
      <sz val="9"/>
      <color theme="1"/>
      <name val="Arial"/>
      <family val="2"/>
    </font>
    <font>
      <b/>
      <sz val="8"/>
      <color rgb="FFFF0000"/>
      <name val="Arial"/>
      <family val="2"/>
    </font>
    <font>
      <b/>
      <sz val="9"/>
      <color rgb="FFFF0000"/>
      <name val="Arial"/>
      <family val="2"/>
    </font>
    <font>
      <b/>
      <sz val="9"/>
      <color theme="1"/>
      <name val="Arial"/>
      <family val="2"/>
    </font>
    <font>
      <b/>
      <i/>
      <sz val="10"/>
      <color rgb="FFFF0000"/>
      <name val="Arial"/>
      <family val="2"/>
    </font>
    <font>
      <b/>
      <sz val="16"/>
      <color rgb="FFFF0000"/>
      <name val="Arial"/>
      <family val="2"/>
    </font>
    <font>
      <sz val="12"/>
      <color theme="1"/>
      <name val="Arial"/>
      <family val="2"/>
    </font>
    <font>
      <b/>
      <sz val="12"/>
      <color theme="1"/>
      <name val="Arial"/>
      <family val="2"/>
    </font>
    <font>
      <b/>
      <sz val="10"/>
      <color theme="1"/>
      <name val="Arial"/>
      <family val="2"/>
    </font>
    <font>
      <b/>
      <sz val="14"/>
      <color theme="1"/>
      <name val="Arial"/>
      <family val="2"/>
    </font>
    <font>
      <sz val="12"/>
      <color rgb="FF000000"/>
      <name val="Arial"/>
      <family val="2"/>
    </font>
    <font>
      <b/>
      <i/>
      <sz val="14"/>
      <color rgb="FFFF0000"/>
      <name val="Arial"/>
      <family val="2"/>
    </font>
    <font>
      <b/>
      <sz val="14"/>
      <color rgb="FFFF0000"/>
      <name val="Arial"/>
      <family val="2"/>
    </font>
    <font>
      <b/>
      <sz val="10"/>
      <color rgb="FFFF0000"/>
      <name val="Arial"/>
      <family val="2"/>
    </font>
    <font>
      <sz val="9"/>
      <color rgb="FF000000"/>
      <name val="Arial"/>
      <family val="2"/>
    </font>
    <font>
      <b/>
      <u/>
      <sz val="14"/>
      <color theme="1"/>
      <name val="Arial"/>
      <family val="2"/>
    </font>
    <font>
      <b/>
      <u/>
      <sz val="11"/>
      <color theme="1"/>
      <name val="Arial"/>
      <family val="2"/>
    </font>
    <font>
      <b/>
      <u/>
      <sz val="10"/>
      <color theme="1"/>
      <name val="Arial"/>
      <family val="2"/>
    </font>
  </fonts>
  <fills count="15">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13"/>
        <bgColor indexed="64"/>
      </patternFill>
    </fill>
    <fill>
      <patternFill patternType="gray0625">
        <bgColor indexed="42"/>
      </patternFill>
    </fill>
    <fill>
      <patternFill patternType="solid">
        <fgColor indexed="8"/>
        <bgColor indexed="64"/>
      </patternFill>
    </fill>
    <fill>
      <patternFill patternType="gray0625">
        <bgColor indexed="8"/>
      </patternFill>
    </fill>
    <fill>
      <patternFill patternType="solid">
        <fgColor indexed="51"/>
        <bgColor indexed="64"/>
      </patternFill>
    </fill>
    <fill>
      <patternFill patternType="gray0625">
        <bgColor indexed="9"/>
      </patternFill>
    </fill>
    <fill>
      <patternFill patternType="solid">
        <fgColor theme="0"/>
        <bgColor indexed="64"/>
      </patternFill>
    </fill>
    <fill>
      <patternFill patternType="gray0625">
        <fgColor indexed="9"/>
        <bgColor theme="0"/>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tint="-4.9989318521683403E-2"/>
        <bgColor indexed="64"/>
      </patternFill>
    </fill>
  </fills>
  <borders count="4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Dashed">
        <color indexed="64"/>
      </bottom>
      <diagonal/>
    </border>
    <border>
      <left style="thin">
        <color indexed="64"/>
      </left>
      <right style="thin">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style="mediumDashed">
        <color indexed="64"/>
      </top>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medium">
        <color indexed="64"/>
      </right>
      <top style="thin">
        <color rgb="FFFF0000"/>
      </top>
      <bottom style="medium">
        <color indexed="64"/>
      </bottom>
      <diagonal/>
    </border>
    <border>
      <left style="medium">
        <color indexed="64"/>
      </left>
      <right style="thin">
        <color rgb="FFFF0000"/>
      </right>
      <top style="thin">
        <color rgb="FFFF0000"/>
      </top>
      <bottom style="medium">
        <color indexed="64"/>
      </bottom>
      <diagonal/>
    </border>
    <border>
      <left style="thin">
        <color rgb="FFFF0000"/>
      </left>
      <right style="medium">
        <color indexed="64"/>
      </right>
      <top style="medium">
        <color indexed="64"/>
      </top>
      <bottom/>
      <diagonal/>
    </border>
    <border>
      <left style="medium">
        <color indexed="64"/>
      </left>
      <right style="thin">
        <color rgb="FFFF0000"/>
      </right>
      <top style="medium">
        <color indexed="64"/>
      </top>
      <bottom/>
      <diagonal/>
    </border>
    <border>
      <left style="medium">
        <color indexed="64"/>
      </left>
      <right/>
      <top style="thin">
        <color rgb="FFFF0000"/>
      </top>
      <bottom style="medium">
        <color indexed="64"/>
      </bottom>
      <diagonal/>
    </border>
    <border>
      <left/>
      <right style="medium">
        <color indexed="64"/>
      </right>
      <top style="thin">
        <color rgb="FFFF0000"/>
      </top>
      <bottom style="medium">
        <color indexed="64"/>
      </bottom>
      <diagonal/>
    </border>
    <border>
      <left/>
      <right/>
      <top style="thin">
        <color rgb="FFFF0000"/>
      </top>
      <bottom/>
      <diagonal/>
    </border>
    <border>
      <left style="thin">
        <color rgb="FFFF0000"/>
      </left>
      <right/>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409">
    <xf numFmtId="0" fontId="0" fillId="0" borderId="0" xfId="0"/>
    <xf numFmtId="0" fontId="0" fillId="2" borderId="0" xfId="0" applyFill="1"/>
    <xf numFmtId="0" fontId="0" fillId="3" borderId="0" xfId="0" applyFill="1"/>
    <xf numFmtId="0" fontId="9" fillId="3" borderId="0" xfId="0" applyFont="1" applyFill="1" applyAlignment="1"/>
    <xf numFmtId="0" fontId="10" fillId="3" borderId="0" xfId="0" applyFont="1" applyFill="1" applyAlignment="1"/>
    <xf numFmtId="164" fontId="11" fillId="4" borderId="1" xfId="0" applyNumberFormat="1" applyFont="1" applyFill="1" applyBorder="1" applyAlignment="1" applyProtection="1">
      <alignment horizontal="center"/>
      <protection hidden="1"/>
    </xf>
    <xf numFmtId="164" fontId="0" fillId="3" borderId="0" xfId="0" applyNumberFormat="1" applyFill="1"/>
    <xf numFmtId="0" fontId="0" fillId="5" borderId="0" xfId="0" applyFill="1"/>
    <xf numFmtId="0" fontId="0" fillId="0" borderId="2" xfId="0" applyBorder="1"/>
    <xf numFmtId="0" fontId="12" fillId="0" borderId="3" xfId="0" applyFont="1" applyBorder="1" applyAlignment="1"/>
    <xf numFmtId="0" fontId="0" fillId="0" borderId="3" xfId="0" applyBorder="1"/>
    <xf numFmtId="0" fontId="14" fillId="0" borderId="3" xfId="0" applyFont="1" applyBorder="1" applyAlignment="1"/>
    <xf numFmtId="0" fontId="14" fillId="0" borderId="4" xfId="0" applyFont="1" applyBorder="1" applyAlignment="1"/>
    <xf numFmtId="0" fontId="0" fillId="0" borderId="5" xfId="0" applyBorder="1"/>
    <xf numFmtId="0" fontId="15" fillId="0" borderId="0" xfId="0" applyFont="1" applyBorder="1" applyAlignment="1">
      <alignment horizontal="center"/>
    </xf>
    <xf numFmtId="0" fontId="15" fillId="0" borderId="0" xfId="0" applyFont="1" applyBorder="1"/>
    <xf numFmtId="0" fontId="0" fillId="0" borderId="0" xfId="0" applyBorder="1"/>
    <xf numFmtId="0" fontId="15" fillId="0" borderId="6" xfId="0" applyFont="1" applyBorder="1" applyAlignment="1">
      <alignment horizontal="center"/>
    </xf>
    <xf numFmtId="0" fontId="0" fillId="2" borderId="7" xfId="0" applyFill="1" applyBorder="1" applyAlignment="1">
      <alignment horizontal="right"/>
    </xf>
    <xf numFmtId="0" fontId="2" fillId="2" borderId="8" xfId="0" applyFont="1" applyFill="1" applyBorder="1" applyAlignment="1" applyProtection="1">
      <alignment horizontal="center"/>
      <protection locked="0"/>
    </xf>
    <xf numFmtId="0" fontId="2" fillId="6" borderId="8" xfId="0" applyFont="1" applyFill="1" applyBorder="1" applyAlignment="1">
      <alignment horizontal="center"/>
    </xf>
    <xf numFmtId="0" fontId="0" fillId="7" borderId="8" xfId="0" applyFill="1" applyBorder="1"/>
    <xf numFmtId="164" fontId="4" fillId="2" borderId="9" xfId="0" applyNumberFormat="1" applyFont="1" applyFill="1" applyBorder="1" applyAlignment="1" applyProtection="1">
      <alignment horizontal="center"/>
      <protection hidden="1"/>
    </xf>
    <xf numFmtId="0" fontId="2" fillId="2" borderId="9" xfId="0" applyFont="1" applyFill="1" applyBorder="1" applyAlignment="1" applyProtection="1">
      <alignment horizontal="center"/>
      <protection locked="0"/>
    </xf>
    <xf numFmtId="0" fontId="0" fillId="4" borderId="7" xfId="0" applyFill="1" applyBorder="1" applyAlignment="1">
      <alignment horizontal="right"/>
    </xf>
    <xf numFmtId="0" fontId="2" fillId="4" borderId="8" xfId="0" applyFont="1" applyFill="1" applyBorder="1" applyAlignment="1" applyProtection="1">
      <alignment horizontal="center"/>
      <protection locked="0"/>
    </xf>
    <xf numFmtId="164" fontId="4" fillId="4" borderId="9" xfId="0" applyNumberFormat="1" applyFont="1" applyFill="1" applyBorder="1" applyAlignment="1" applyProtection="1">
      <alignment horizontal="center"/>
      <protection hidden="1"/>
    </xf>
    <xf numFmtId="0" fontId="2" fillId="4" borderId="9" xfId="0" applyFont="1" applyFill="1" applyBorder="1" applyAlignment="1" applyProtection="1">
      <alignment horizontal="center"/>
      <protection locked="0"/>
    </xf>
    <xf numFmtId="0" fontId="0" fillId="8" borderId="0" xfId="0" applyFill="1" applyBorder="1" applyAlignment="1">
      <alignment horizontal="center"/>
    </xf>
    <xf numFmtId="0" fontId="0" fillId="6" borderId="0" xfId="0" applyFill="1" applyBorder="1" applyAlignment="1">
      <alignment horizontal="center"/>
    </xf>
    <xf numFmtId="0" fontId="0" fillId="7" borderId="0" xfId="0" applyFill="1" applyBorder="1"/>
    <xf numFmtId="0" fontId="4" fillId="8" borderId="6" xfId="0" applyFont="1" applyFill="1" applyBorder="1" applyAlignment="1" applyProtection="1">
      <alignment horizontal="center"/>
      <protection hidden="1"/>
    </xf>
    <xf numFmtId="0" fontId="0" fillId="8" borderId="6" xfId="0" applyFill="1" applyBorder="1" applyAlignment="1">
      <alignment horizontal="center"/>
    </xf>
    <xf numFmtId="0" fontId="2" fillId="8" borderId="8" xfId="0" applyFont="1" applyFill="1" applyBorder="1" applyAlignment="1" applyProtection="1">
      <alignment horizontal="center"/>
      <protection locked="0"/>
    </xf>
    <xf numFmtId="164" fontId="4" fillId="8" borderId="9" xfId="0" applyNumberFormat="1" applyFont="1" applyFill="1" applyBorder="1" applyAlignment="1" applyProtection="1">
      <alignment horizontal="center"/>
      <protection hidden="1"/>
    </xf>
    <xf numFmtId="0" fontId="2" fillId="8" borderId="10" xfId="0" applyFont="1" applyFill="1" applyBorder="1" applyAlignment="1" applyProtection="1">
      <alignment horizontal="center"/>
      <protection locked="0"/>
    </xf>
    <xf numFmtId="0" fontId="2" fillId="8" borderId="9" xfId="0" applyFont="1" applyFill="1" applyBorder="1" applyAlignment="1" applyProtection="1">
      <alignment horizontal="center"/>
      <protection locked="0"/>
    </xf>
    <xf numFmtId="0" fontId="0" fillId="8" borderId="11" xfId="0" applyFill="1" applyBorder="1" applyAlignment="1">
      <alignment horizontal="center"/>
    </xf>
    <xf numFmtId="0" fontId="0" fillId="6" borderId="11" xfId="0" applyFill="1" applyBorder="1" applyAlignment="1">
      <alignment horizontal="center"/>
    </xf>
    <xf numFmtId="0" fontId="0" fillId="7" borderId="11" xfId="0" applyFill="1" applyBorder="1"/>
    <xf numFmtId="0" fontId="4" fillId="8" borderId="12" xfId="0" applyFont="1" applyFill="1" applyBorder="1" applyProtection="1">
      <protection hidden="1"/>
    </xf>
    <xf numFmtId="0" fontId="0" fillId="8" borderId="12" xfId="0" applyFill="1" applyBorder="1" applyAlignment="1">
      <alignment horizontal="center"/>
    </xf>
    <xf numFmtId="0" fontId="0" fillId="2" borderId="0" xfId="0" applyFill="1" applyAlignment="1">
      <alignment horizontal="right"/>
    </xf>
    <xf numFmtId="0" fontId="17" fillId="0" borderId="2" xfId="0" applyFont="1" applyBorder="1"/>
    <xf numFmtId="0" fontId="18" fillId="0" borderId="3" xfId="0" applyFont="1" applyBorder="1" applyAlignment="1"/>
    <xf numFmtId="0" fontId="19" fillId="0" borderId="3" xfId="0" applyFont="1" applyBorder="1" applyAlignment="1"/>
    <xf numFmtId="0" fontId="19" fillId="0" borderId="4" xfId="0" applyFont="1" applyBorder="1" applyAlignment="1"/>
    <xf numFmtId="0" fontId="20" fillId="0" borderId="3" xfId="0" applyFont="1" applyBorder="1" applyAlignment="1"/>
    <xf numFmtId="0" fontId="21" fillId="0" borderId="3" xfId="0" applyFont="1" applyBorder="1" applyAlignment="1"/>
    <xf numFmtId="0" fontId="21" fillId="0" borderId="4" xfId="0" applyFont="1" applyBorder="1" applyAlignment="1"/>
    <xf numFmtId="0" fontId="10" fillId="9" borderId="0" xfId="0" applyFont="1" applyFill="1"/>
    <xf numFmtId="0" fontId="22" fillId="3" borderId="0" xfId="0" applyFont="1" applyFill="1"/>
    <xf numFmtId="0" fontId="0" fillId="0" borderId="0" xfId="0" applyAlignment="1">
      <alignment horizontal="center"/>
    </xf>
    <xf numFmtId="0" fontId="0" fillId="3" borderId="0" xfId="0" applyFill="1" applyProtection="1">
      <protection locked="0"/>
    </xf>
    <xf numFmtId="0" fontId="0" fillId="4" borderId="0" xfId="0" applyFill="1" applyAlignment="1">
      <alignment horizontal="center"/>
    </xf>
    <xf numFmtId="0" fontId="33" fillId="3" borderId="0" xfId="0" applyFont="1" applyFill="1"/>
    <xf numFmtId="0" fontId="28" fillId="10" borderId="0" xfId="0" applyFont="1" applyFill="1" applyBorder="1" applyAlignment="1" applyProtection="1">
      <alignment horizontal="center" vertical="center" wrapText="1"/>
      <protection hidden="1"/>
    </xf>
    <xf numFmtId="0" fontId="30" fillId="10" borderId="0" xfId="0" applyFont="1" applyFill="1" applyBorder="1" applyAlignment="1" applyProtection="1">
      <alignment horizontal="center" vertical="center" wrapText="1"/>
      <protection hidden="1"/>
    </xf>
    <xf numFmtId="0" fontId="29" fillId="10" borderId="0" xfId="0" applyFont="1" applyFill="1" applyAlignment="1" applyProtection="1">
      <alignment horizontal="left" vertical="top" wrapText="1"/>
      <protection hidden="1"/>
    </xf>
    <xf numFmtId="0" fontId="0" fillId="3" borderId="0" xfId="0" applyFill="1" applyAlignment="1" applyProtection="1">
      <alignment vertical="center"/>
      <protection hidden="1"/>
    </xf>
    <xf numFmtId="0" fontId="1" fillId="3" borderId="0" xfId="0" applyFont="1" applyFill="1" applyAlignment="1" applyProtection="1">
      <alignment vertical="center"/>
      <protection hidden="1"/>
    </xf>
    <xf numFmtId="0" fontId="1" fillId="3" borderId="0" xfId="0" applyFont="1" applyFill="1" applyAlignment="1" applyProtection="1">
      <alignment horizontal="right" vertical="center" wrapText="1"/>
      <protection hidden="1"/>
    </xf>
    <xf numFmtId="0" fontId="1" fillId="3" borderId="0" xfId="0" applyFont="1" applyFill="1" applyAlignment="1" applyProtection="1">
      <alignment horizontal="center" vertical="center" wrapText="1"/>
      <protection hidden="1"/>
    </xf>
    <xf numFmtId="0" fontId="5" fillId="3" borderId="0" xfId="0" applyFont="1" applyFill="1" applyAlignment="1" applyProtection="1">
      <alignment horizontal="right" vertical="center"/>
      <protection hidden="1"/>
    </xf>
    <xf numFmtId="0" fontId="25" fillId="3" borderId="0" xfId="0" applyFont="1" applyFill="1" applyAlignment="1" applyProtection="1">
      <alignment vertical="center"/>
      <protection hidden="1"/>
    </xf>
    <xf numFmtId="0" fontId="58" fillId="10" borderId="0" xfId="0" applyFont="1" applyFill="1" applyAlignment="1" applyProtection="1">
      <alignment vertical="center"/>
      <protection hidden="1"/>
    </xf>
    <xf numFmtId="0" fontId="59" fillId="10" borderId="0" xfId="0" applyFont="1" applyFill="1" applyAlignment="1" applyProtection="1">
      <alignment vertical="center"/>
      <protection hidden="1"/>
    </xf>
    <xf numFmtId="0" fontId="0" fillId="10" borderId="0" xfId="0" applyFill="1" applyAlignment="1" applyProtection="1">
      <alignment vertical="center"/>
      <protection hidden="1"/>
    </xf>
    <xf numFmtId="0" fontId="23" fillId="10" borderId="0" xfId="0" applyFont="1" applyFill="1" applyAlignment="1" applyProtection="1">
      <alignment vertical="center"/>
      <protection hidden="1"/>
    </xf>
    <xf numFmtId="0" fontId="37" fillId="10" borderId="0" xfId="0" applyFont="1" applyFill="1" applyAlignment="1" applyProtection="1">
      <alignment horizontal="left" vertical="center" wrapText="1"/>
      <protection hidden="1"/>
    </xf>
    <xf numFmtId="0" fontId="60" fillId="3" borderId="0" xfId="0" applyFont="1" applyFill="1" applyAlignment="1" applyProtection="1">
      <alignment vertical="center"/>
      <protection hidden="1"/>
    </xf>
    <xf numFmtId="0" fontId="26" fillId="3" borderId="0" xfId="0" applyFont="1" applyFill="1" applyAlignment="1" applyProtection="1">
      <alignment vertical="center"/>
      <protection hidden="1"/>
    </xf>
    <xf numFmtId="0" fontId="31" fillId="10" borderId="0" xfId="0" applyFont="1" applyFill="1" applyBorder="1" applyAlignment="1" applyProtection="1">
      <alignment horizontal="left" vertical="top" wrapText="1"/>
      <protection hidden="1"/>
    </xf>
    <xf numFmtId="0" fontId="61" fillId="10" borderId="0" xfId="0" applyFont="1" applyFill="1" applyBorder="1" applyAlignment="1" applyProtection="1">
      <alignment horizontal="center" vertical="center"/>
      <protection hidden="1"/>
    </xf>
    <xf numFmtId="0" fontId="7" fillId="3" borderId="0" xfId="0" applyFont="1" applyFill="1" applyAlignment="1" applyProtection="1">
      <alignment vertical="center"/>
      <protection hidden="1"/>
    </xf>
    <xf numFmtId="0" fontId="0" fillId="3" borderId="0" xfId="0" applyFill="1" applyAlignment="1" applyProtection="1">
      <alignment vertical="center"/>
    </xf>
    <xf numFmtId="0" fontId="32" fillId="3" borderId="0" xfId="0" applyFont="1" applyFill="1" applyAlignment="1" applyProtection="1">
      <alignment horizontal="center" vertical="center"/>
    </xf>
    <xf numFmtId="0" fontId="36" fillId="3" borderId="0" xfId="0" applyFont="1" applyFill="1" applyAlignment="1" applyProtection="1">
      <alignment horizontal="center" vertical="center"/>
    </xf>
    <xf numFmtId="0" fontId="40" fillId="3" borderId="0" xfId="0" applyFont="1" applyFill="1" applyAlignment="1" applyProtection="1">
      <alignment vertical="center"/>
    </xf>
    <xf numFmtId="0" fontId="39" fillId="3" borderId="0" xfId="0" applyFont="1" applyFill="1" applyAlignment="1" applyProtection="1">
      <alignment vertical="center"/>
    </xf>
    <xf numFmtId="0" fontId="0" fillId="10" borderId="0" xfId="0" applyFill="1" applyAlignment="1" applyProtection="1">
      <alignment vertical="center"/>
    </xf>
    <xf numFmtId="0" fontId="25" fillId="3" borderId="0" xfId="0" applyFont="1" applyFill="1" applyAlignment="1" applyProtection="1">
      <alignment vertical="center"/>
    </xf>
    <xf numFmtId="0" fontId="41" fillId="3" borderId="0" xfId="0" applyFont="1" applyFill="1" applyAlignment="1" applyProtection="1">
      <alignment vertical="center"/>
    </xf>
    <xf numFmtId="0" fontId="27" fillId="3" borderId="0" xfId="0" applyFont="1" applyFill="1" applyAlignment="1" applyProtection="1">
      <alignment vertical="center"/>
    </xf>
    <xf numFmtId="0" fontId="23" fillId="3" borderId="0" xfId="0" applyFont="1" applyFill="1" applyAlignment="1" applyProtection="1">
      <alignment vertical="center"/>
    </xf>
    <xf numFmtId="0" fontId="23" fillId="10" borderId="0" xfId="0" applyFont="1" applyFill="1" applyAlignment="1" applyProtection="1">
      <alignment vertical="center"/>
    </xf>
    <xf numFmtId="0" fontId="58" fillId="3" borderId="0" xfId="0" applyFont="1" applyFill="1" applyAlignment="1" applyProtection="1">
      <alignment vertical="center"/>
    </xf>
    <xf numFmtId="0" fontId="1" fillId="3" borderId="0" xfId="0" applyFont="1" applyFill="1" applyAlignment="1" applyProtection="1">
      <alignment vertical="center"/>
    </xf>
    <xf numFmtId="0" fontId="62" fillId="3" borderId="0" xfId="0" applyFont="1" applyFill="1" applyAlignment="1" applyProtection="1">
      <alignment vertical="center"/>
    </xf>
    <xf numFmtId="0" fontId="61" fillId="3" borderId="0" xfId="0" applyFont="1" applyFill="1" applyAlignment="1" applyProtection="1">
      <alignment vertical="center"/>
    </xf>
    <xf numFmtId="0" fontId="39" fillId="3" borderId="0" xfId="0" applyFont="1" applyFill="1" applyAlignment="1" applyProtection="1">
      <alignment horizontal="right" vertical="center"/>
      <protection hidden="1"/>
    </xf>
    <xf numFmtId="0" fontId="39" fillId="3" borderId="0" xfId="0" applyFont="1" applyFill="1" applyAlignment="1" applyProtection="1">
      <alignment horizontal="right" vertical="center" wrapText="1"/>
      <protection hidden="1"/>
    </xf>
    <xf numFmtId="0" fontId="5" fillId="3" borderId="0" xfId="0" applyFont="1" applyFill="1" applyAlignment="1" applyProtection="1">
      <alignment horizontal="right" vertical="center"/>
    </xf>
    <xf numFmtId="0" fontId="1" fillId="10" borderId="0" xfId="0" applyFont="1" applyFill="1" applyBorder="1" applyAlignment="1" applyProtection="1">
      <alignment horizontal="left" vertical="top" wrapText="1"/>
      <protection hidden="1"/>
    </xf>
    <xf numFmtId="0" fontId="1" fillId="10" borderId="0" xfId="0" applyFont="1" applyFill="1" applyAlignment="1" applyProtection="1">
      <alignment horizontal="left" vertical="center"/>
      <protection hidden="1"/>
    </xf>
    <xf numFmtId="0" fontId="39" fillId="10" borderId="0" xfId="0" applyFont="1" applyFill="1" applyAlignment="1" applyProtection="1">
      <alignment horizontal="left" vertical="center"/>
      <protection hidden="1"/>
    </xf>
    <xf numFmtId="0" fontId="1" fillId="10" borderId="0" xfId="0" applyFont="1" applyFill="1" applyAlignment="1" applyProtection="1">
      <alignment vertical="center"/>
      <protection hidden="1"/>
    </xf>
    <xf numFmtId="0" fontId="39" fillId="3" borderId="0" xfId="0" applyFont="1" applyFill="1" applyAlignment="1" applyProtection="1">
      <alignment vertical="center"/>
      <protection hidden="1"/>
    </xf>
    <xf numFmtId="0" fontId="1" fillId="10" borderId="0" xfId="0" applyFont="1" applyFill="1" applyAlignment="1" applyProtection="1">
      <alignment horizontal="left" vertical="center" wrapText="1"/>
      <protection hidden="1"/>
    </xf>
    <xf numFmtId="0" fontId="39" fillId="10" borderId="0" xfId="0" applyFont="1" applyFill="1" applyAlignment="1" applyProtection="1">
      <alignment vertical="center" wrapText="1"/>
      <protection hidden="1"/>
    </xf>
    <xf numFmtId="0" fontId="28" fillId="10" borderId="0" xfId="0" applyFont="1" applyFill="1" applyAlignment="1" applyProtection="1">
      <alignment horizontal="right" vertical="center" wrapText="1"/>
      <protection hidden="1"/>
    </xf>
    <xf numFmtId="3" fontId="1" fillId="10" borderId="0" xfId="0" applyNumberFormat="1" applyFont="1" applyFill="1" applyAlignment="1" applyProtection="1">
      <alignment horizontal="left" vertical="center" wrapText="1"/>
      <protection hidden="1"/>
    </xf>
    <xf numFmtId="0" fontId="1" fillId="10" borderId="0" xfId="0" applyFont="1" applyFill="1" applyAlignment="1" applyProtection="1">
      <alignment horizontal="left" vertical="top" wrapText="1"/>
      <protection hidden="1"/>
    </xf>
    <xf numFmtId="0" fontId="39" fillId="3" borderId="0" xfId="0" applyFont="1" applyFill="1" applyBorder="1" applyAlignment="1" applyProtection="1">
      <alignment vertical="center"/>
      <protection hidden="1"/>
    </xf>
    <xf numFmtId="0" fontId="39" fillId="10" borderId="0" xfId="0" applyFont="1" applyFill="1" applyAlignment="1" applyProtection="1">
      <alignment vertical="center"/>
      <protection hidden="1"/>
    </xf>
    <xf numFmtId="0" fontId="43" fillId="10" borderId="0" xfId="0" applyFont="1" applyFill="1" applyAlignment="1" applyProtection="1">
      <alignment horizontal="left" vertical="center" wrapText="1"/>
      <protection hidden="1"/>
    </xf>
    <xf numFmtId="0" fontId="1" fillId="3" borderId="0" xfId="0" applyFont="1" applyFill="1" applyAlignment="1" applyProtection="1">
      <alignment vertical="center" shrinkToFit="1"/>
      <protection hidden="1"/>
    </xf>
    <xf numFmtId="0" fontId="39" fillId="3" borderId="0" xfId="0" applyFont="1" applyFill="1" applyAlignment="1" applyProtection="1">
      <alignment horizontal="right" vertical="center" shrinkToFit="1"/>
      <protection hidden="1"/>
    </xf>
    <xf numFmtId="0" fontId="39" fillId="3" borderId="0" xfId="0" applyFont="1" applyFill="1" applyAlignment="1" applyProtection="1">
      <alignment vertical="center" shrinkToFit="1"/>
      <protection hidden="1"/>
    </xf>
    <xf numFmtId="0" fontId="17" fillId="10" borderId="0" xfId="0" applyFont="1" applyFill="1" applyAlignment="1" applyProtection="1">
      <alignment horizontal="center" vertical="center" shrinkToFit="1"/>
      <protection hidden="1"/>
    </xf>
    <xf numFmtId="0" fontId="17" fillId="10" borderId="0" xfId="0" applyFont="1" applyFill="1" applyAlignment="1" applyProtection="1">
      <alignment vertical="center" shrinkToFit="1"/>
      <protection hidden="1"/>
    </xf>
    <xf numFmtId="0" fontId="59" fillId="3" borderId="0" xfId="0" applyFont="1" applyFill="1" applyAlignment="1" applyProtection="1">
      <alignment vertical="center"/>
    </xf>
    <xf numFmtId="0" fontId="42" fillId="10" borderId="0" xfId="0" applyFont="1" applyFill="1" applyBorder="1" applyAlignment="1" applyProtection="1">
      <alignment horizontal="center" vertical="center" wrapText="1"/>
      <protection hidden="1"/>
    </xf>
    <xf numFmtId="0" fontId="18" fillId="10" borderId="0" xfId="0" applyFont="1" applyFill="1" applyBorder="1" applyAlignment="1" applyProtection="1">
      <alignment horizontal="center" vertical="center" shrinkToFit="1"/>
      <protection hidden="1"/>
    </xf>
    <xf numFmtId="0" fontId="24" fillId="10" borderId="0" xfId="0" applyFont="1" applyFill="1" applyBorder="1" applyAlignment="1" applyProtection="1">
      <alignment horizontal="center" vertical="center" wrapText="1"/>
      <protection hidden="1"/>
    </xf>
    <xf numFmtId="0" fontId="38" fillId="10" borderId="0" xfId="0" applyFont="1" applyFill="1" applyBorder="1" applyAlignment="1" applyProtection="1">
      <alignment horizontal="center" vertical="center"/>
      <protection hidden="1"/>
    </xf>
    <xf numFmtId="0" fontId="59" fillId="10" borderId="0" xfId="0" applyFont="1" applyFill="1" applyBorder="1" applyAlignment="1" applyProtection="1">
      <alignment vertical="center"/>
      <protection hidden="1"/>
    </xf>
    <xf numFmtId="0" fontId="45" fillId="3" borderId="0" xfId="0" applyFont="1" applyFill="1" applyAlignment="1" applyProtection="1">
      <alignment horizontal="right" vertical="center" indent="1"/>
    </xf>
    <xf numFmtId="0" fontId="63" fillId="10" borderId="0" xfId="0" applyFont="1" applyFill="1" applyAlignment="1" applyProtection="1">
      <alignment vertical="center"/>
      <protection hidden="1"/>
    </xf>
    <xf numFmtId="0" fontId="6" fillId="3" borderId="0" xfId="0" applyFont="1" applyFill="1" applyAlignment="1" applyProtection="1">
      <alignment vertical="center"/>
    </xf>
    <xf numFmtId="8" fontId="46" fillId="11" borderId="0" xfId="0" applyNumberFormat="1" applyFont="1" applyFill="1" applyAlignment="1" applyProtection="1">
      <alignment horizontal="center" vertical="center"/>
      <protection hidden="1"/>
    </xf>
    <xf numFmtId="0" fontId="64" fillId="10" borderId="0" xfId="0" applyFont="1" applyFill="1" applyAlignment="1" applyProtection="1">
      <alignment vertical="center"/>
      <protection hidden="1"/>
    </xf>
    <xf numFmtId="0" fontId="18" fillId="12" borderId="8" xfId="0" applyFont="1" applyFill="1" applyBorder="1" applyAlignment="1" applyProtection="1">
      <alignment horizontal="center" vertical="center" shrinkToFit="1"/>
      <protection locked="0"/>
    </xf>
    <xf numFmtId="0" fontId="44" fillId="12" borderId="8" xfId="0" applyFont="1" applyFill="1" applyBorder="1" applyAlignment="1" applyProtection="1">
      <alignment horizontal="center" vertical="center" shrinkToFit="1"/>
      <protection locked="0"/>
    </xf>
    <xf numFmtId="0" fontId="1" fillId="10" borderId="0" xfId="0" applyFont="1" applyFill="1" applyAlignment="1" applyProtection="1">
      <alignment horizontal="right" vertical="center"/>
      <protection hidden="1"/>
    </xf>
    <xf numFmtId="0" fontId="47" fillId="3" borderId="0" xfId="0" applyFont="1" applyFill="1" applyAlignment="1" applyProtection="1">
      <alignment vertical="center"/>
    </xf>
    <xf numFmtId="0" fontId="5" fillId="10" borderId="0" xfId="0" applyFont="1" applyFill="1" applyAlignment="1" applyProtection="1">
      <alignment horizontal="right" vertical="center"/>
      <protection hidden="1"/>
    </xf>
    <xf numFmtId="0" fontId="7" fillId="3" borderId="0" xfId="0" applyFont="1" applyFill="1" applyAlignment="1" applyProtection="1">
      <alignment horizontal="center" vertical="center"/>
      <protection hidden="1"/>
    </xf>
    <xf numFmtId="0" fontId="1" fillId="10" borderId="0" xfId="0" applyFont="1" applyFill="1" applyAlignment="1" applyProtection="1">
      <alignment horizontal="right" vertical="center" wrapText="1"/>
      <protection hidden="1"/>
    </xf>
    <xf numFmtId="0" fontId="1" fillId="3" borderId="0" xfId="0" applyFont="1" applyFill="1" applyAlignment="1" applyProtection="1">
      <alignment horizontal="left" vertical="center" indent="2"/>
    </xf>
    <xf numFmtId="0" fontId="1" fillId="3" borderId="0" xfId="0" applyFont="1" applyFill="1" applyBorder="1" applyAlignment="1" applyProtection="1">
      <alignment vertical="center"/>
      <protection hidden="1"/>
    </xf>
    <xf numFmtId="0" fontId="0" fillId="3" borderId="0" xfId="0" applyFill="1" applyBorder="1" applyAlignment="1" applyProtection="1">
      <alignment vertical="center"/>
    </xf>
    <xf numFmtId="0" fontId="17" fillId="13" borderId="8" xfId="0" applyFont="1" applyFill="1" applyBorder="1" applyAlignment="1" applyProtection="1">
      <alignment horizontal="center" vertical="center" shrinkToFit="1"/>
      <protection locked="0"/>
    </xf>
    <xf numFmtId="166" fontId="17" fillId="13" borderId="8" xfId="0" applyNumberFormat="1" applyFont="1" applyFill="1" applyBorder="1" applyAlignment="1" applyProtection="1">
      <alignment horizontal="center" vertical="center" shrinkToFit="1"/>
      <protection locked="0"/>
    </xf>
    <xf numFmtId="0" fontId="50" fillId="13" borderId="8" xfId="0" applyFont="1" applyFill="1" applyBorder="1" applyAlignment="1" applyProtection="1">
      <alignment horizontal="center" vertical="center"/>
      <protection hidden="1"/>
    </xf>
    <xf numFmtId="0" fontId="65" fillId="13" borderId="8" xfId="0" applyFont="1" applyFill="1" applyBorder="1" applyAlignment="1" applyProtection="1">
      <alignment horizontal="center" vertical="center"/>
      <protection hidden="1"/>
    </xf>
    <xf numFmtId="0" fontId="65" fillId="13" borderId="8" xfId="0" applyFont="1" applyFill="1" applyBorder="1" applyAlignment="1" applyProtection="1">
      <alignment vertical="center"/>
      <protection hidden="1"/>
    </xf>
    <xf numFmtId="0" fontId="50" fillId="12" borderId="13" xfId="0" applyFont="1" applyFill="1" applyBorder="1" applyAlignment="1" applyProtection="1">
      <alignment horizontal="center" vertical="center"/>
      <protection hidden="1"/>
    </xf>
    <xf numFmtId="0" fontId="50" fillId="12" borderId="8" xfId="0" applyFont="1" applyFill="1" applyBorder="1" applyAlignment="1" applyProtection="1">
      <alignment horizontal="center" vertical="center"/>
      <protection hidden="1"/>
    </xf>
    <xf numFmtId="0" fontId="50" fillId="13" borderId="14" xfId="0" applyFont="1" applyFill="1" applyBorder="1" applyAlignment="1" applyProtection="1">
      <alignment vertical="center"/>
      <protection hidden="1"/>
    </xf>
    <xf numFmtId="0" fontId="50" fillId="13" borderId="10" xfId="0" applyFont="1" applyFill="1" applyBorder="1" applyAlignment="1" applyProtection="1">
      <alignment vertical="center"/>
      <protection hidden="1"/>
    </xf>
    <xf numFmtId="0" fontId="1" fillId="3" borderId="0" xfId="0" applyFont="1" applyFill="1" applyBorder="1" applyAlignment="1" applyProtection="1">
      <alignment vertical="center" wrapText="1"/>
      <protection hidden="1"/>
    </xf>
    <xf numFmtId="0" fontId="1" fillId="0" borderId="0" xfId="0" applyFont="1" applyFill="1" applyAlignment="1" applyProtection="1">
      <alignment horizontal="right" vertical="center" wrapText="1"/>
      <protection hidden="1"/>
    </xf>
    <xf numFmtId="0" fontId="4" fillId="3" borderId="0" xfId="0" applyFont="1" applyFill="1" applyAlignment="1" applyProtection="1">
      <alignment horizontal="right" vertical="center"/>
      <protection hidden="1"/>
    </xf>
    <xf numFmtId="3" fontId="17" fillId="13" borderId="8" xfId="0" applyNumberFormat="1" applyFont="1" applyFill="1" applyBorder="1" applyAlignment="1" applyProtection="1">
      <alignment horizontal="center" vertical="center" shrinkToFit="1"/>
      <protection locked="0"/>
    </xf>
    <xf numFmtId="1" fontId="18" fillId="12" borderId="8" xfId="0" applyNumberFormat="1" applyFont="1" applyFill="1" applyBorder="1" applyAlignment="1" applyProtection="1">
      <alignment horizontal="center" vertical="center" shrinkToFit="1"/>
      <protection locked="0"/>
    </xf>
    <xf numFmtId="0" fontId="5" fillId="3" borderId="0" xfId="0" applyFont="1" applyFill="1" applyAlignment="1" applyProtection="1">
      <alignment vertical="center"/>
      <protection hidden="1"/>
    </xf>
    <xf numFmtId="0" fontId="66" fillId="3" borderId="0" xfId="0" applyFont="1" applyFill="1" applyAlignment="1" applyProtection="1">
      <alignment horizontal="center" vertical="center"/>
      <protection hidden="1"/>
    </xf>
    <xf numFmtId="0" fontId="66" fillId="3" borderId="0" xfId="0" applyFont="1" applyFill="1" applyAlignment="1" applyProtection="1">
      <alignment horizontal="right" vertical="center"/>
      <protection hidden="1"/>
    </xf>
    <xf numFmtId="0" fontId="66" fillId="10" borderId="0" xfId="0" applyFont="1" applyFill="1" applyAlignment="1" applyProtection="1">
      <alignment horizontal="right" vertical="center" shrinkToFit="1"/>
      <protection hidden="1"/>
    </xf>
    <xf numFmtId="0" fontId="65" fillId="11" borderId="0" xfId="0" applyFont="1" applyFill="1" applyAlignment="1" applyProtection="1">
      <alignment vertical="center"/>
      <protection hidden="1"/>
    </xf>
    <xf numFmtId="0" fontId="65" fillId="10" borderId="0" xfId="0" applyFont="1" applyFill="1" applyAlignment="1" applyProtection="1">
      <alignment vertical="center"/>
      <protection hidden="1"/>
    </xf>
    <xf numFmtId="0" fontId="39" fillId="0" borderId="15" xfId="0" applyFont="1" applyFill="1" applyBorder="1" applyAlignment="1" applyProtection="1">
      <alignment vertical="center"/>
    </xf>
    <xf numFmtId="0" fontId="17" fillId="0" borderId="0" xfId="0" applyFont="1" applyFill="1" applyBorder="1" applyAlignment="1" applyProtection="1">
      <alignment horizontal="left" vertical="center" shrinkToFit="1"/>
    </xf>
    <xf numFmtId="0" fontId="5" fillId="10" borderId="0" xfId="0" applyFont="1" applyFill="1" applyBorder="1" applyAlignment="1" applyProtection="1">
      <alignment vertical="center" wrapText="1"/>
      <protection hidden="1"/>
    </xf>
    <xf numFmtId="1" fontId="44" fillId="12" borderId="13" xfId="0" applyNumberFormat="1" applyFont="1" applyFill="1" applyBorder="1" applyAlignment="1" applyProtection="1">
      <alignment horizontal="center" vertical="center" shrinkToFit="1"/>
      <protection locked="0"/>
    </xf>
    <xf numFmtId="1" fontId="44" fillId="12" borderId="8" xfId="0" applyNumberFormat="1" applyFont="1" applyFill="1" applyBorder="1" applyAlignment="1" applyProtection="1">
      <alignment horizontal="center" vertical="center" shrinkToFit="1"/>
      <protection locked="0"/>
    </xf>
    <xf numFmtId="0" fontId="67" fillId="10" borderId="0" xfId="0" applyFont="1" applyFill="1" applyAlignment="1" applyProtection="1">
      <alignment horizontal="left" vertical="center" wrapText="1"/>
      <protection hidden="1"/>
    </xf>
    <xf numFmtId="0" fontId="68" fillId="3" borderId="0" xfId="0" applyFont="1" applyFill="1" applyAlignment="1" applyProtection="1">
      <alignment vertical="center"/>
    </xf>
    <xf numFmtId="0" fontId="69" fillId="3" borderId="0" xfId="0" applyFont="1" applyFill="1" applyAlignment="1" applyProtection="1">
      <alignment horizontal="left" vertical="center"/>
      <protection hidden="1"/>
    </xf>
    <xf numFmtId="0" fontId="52" fillId="3" borderId="0" xfId="0" applyFont="1" applyFill="1" applyAlignment="1" applyProtection="1">
      <alignment horizontal="left" vertical="center" wrapText="1"/>
      <protection hidden="1"/>
    </xf>
    <xf numFmtId="0" fontId="70" fillId="3" borderId="0" xfId="0" applyFont="1" applyFill="1" applyBorder="1" applyAlignment="1" applyProtection="1">
      <alignment horizontal="center" vertical="center" wrapText="1"/>
      <protection hidden="1"/>
    </xf>
    <xf numFmtId="0" fontId="39" fillId="0" borderId="0" xfId="0" applyFont="1" applyFill="1" applyBorder="1" applyAlignment="1" applyProtection="1">
      <alignment horizontal="left" vertical="center" indent="2"/>
    </xf>
    <xf numFmtId="0" fontId="1" fillId="0" borderId="0" xfId="0" applyFont="1" applyFill="1" applyBorder="1" applyAlignment="1" applyProtection="1">
      <alignment horizontal="left" vertical="center" indent="2"/>
    </xf>
    <xf numFmtId="0" fontId="39" fillId="0" borderId="0" xfId="0" applyFont="1" applyFill="1" applyBorder="1" applyAlignment="1" applyProtection="1">
      <alignment vertical="center"/>
    </xf>
    <xf numFmtId="0" fontId="39" fillId="0" borderId="0" xfId="0" applyFont="1" applyFill="1" applyBorder="1" applyAlignment="1" applyProtection="1">
      <alignment horizontal="left" vertical="top" indent="2"/>
    </xf>
    <xf numFmtId="0" fontId="39" fillId="0" borderId="0" xfId="0" applyFont="1" applyFill="1" applyBorder="1" applyAlignment="1" applyProtection="1">
      <alignment horizontal="left" indent="2"/>
    </xf>
    <xf numFmtId="0" fontId="39" fillId="3" borderId="17" xfId="0" applyFont="1" applyFill="1" applyBorder="1" applyAlignment="1" applyProtection="1">
      <alignment vertical="center"/>
    </xf>
    <xf numFmtId="0" fontId="39" fillId="3" borderId="0" xfId="0" applyFont="1" applyFill="1" applyAlignment="1" applyProtection="1">
      <alignment vertical="top"/>
    </xf>
    <xf numFmtId="0" fontId="1" fillId="0" borderId="0" xfId="0" applyFont="1" applyFill="1" applyAlignment="1" applyProtection="1">
      <alignment horizontal="center" vertical="top" wrapText="1"/>
      <protection hidden="1"/>
    </xf>
    <xf numFmtId="2" fontId="71" fillId="0" borderId="0" xfId="0" applyNumberFormat="1" applyFont="1" applyFill="1" applyBorder="1" applyAlignment="1" applyProtection="1">
      <alignment horizontal="center"/>
      <protection hidden="1"/>
    </xf>
    <xf numFmtId="0" fontId="39" fillId="3" borderId="0" xfId="0" applyFont="1" applyFill="1" applyAlignment="1" applyProtection="1">
      <alignment horizontal="right" vertical="center"/>
    </xf>
    <xf numFmtId="0" fontId="47" fillId="3" borderId="0" xfId="0" applyFont="1" applyFill="1" applyAlignment="1" applyProtection="1">
      <alignment horizontal="center" vertical="center"/>
    </xf>
    <xf numFmtId="0" fontId="1" fillId="3" borderId="0" xfId="0" applyFont="1" applyFill="1" applyAlignment="1" applyProtection="1">
      <alignment horizontal="center" vertical="center"/>
    </xf>
    <xf numFmtId="0" fontId="62" fillId="3" borderId="0" xfId="0" applyFont="1" applyFill="1" applyAlignment="1" applyProtection="1">
      <alignment horizontal="left" vertical="center"/>
    </xf>
    <xf numFmtId="0" fontId="5" fillId="3" borderId="0" xfId="0" applyFont="1" applyFill="1" applyAlignment="1" applyProtection="1">
      <alignment vertical="center"/>
    </xf>
    <xf numFmtId="166" fontId="72" fillId="13" borderId="8" xfId="0" applyNumberFormat="1" applyFont="1" applyFill="1" applyBorder="1" applyAlignment="1" applyProtection="1">
      <alignment horizontal="center" vertical="center" shrinkToFit="1"/>
      <protection locked="0"/>
    </xf>
    <xf numFmtId="0" fontId="73" fillId="13" borderId="8" xfId="0" applyFont="1" applyFill="1" applyBorder="1" applyAlignment="1" applyProtection="1">
      <alignment horizontal="center" vertical="center" shrinkToFit="1"/>
      <protection locked="0"/>
    </xf>
    <xf numFmtId="0" fontId="39" fillId="10" borderId="0" xfId="0" applyFont="1" applyFill="1" applyAlignment="1" applyProtection="1">
      <alignment horizontal="right" vertical="center"/>
      <protection hidden="1"/>
    </xf>
    <xf numFmtId="0" fontId="39" fillId="3" borderId="0" xfId="0" applyFont="1" applyFill="1" applyAlignment="1" applyProtection="1">
      <alignment horizontal="center" vertical="center" wrapText="1"/>
      <protection hidden="1"/>
    </xf>
    <xf numFmtId="0" fontId="4" fillId="3" borderId="0" xfId="0" applyFont="1" applyFill="1" applyAlignment="1" applyProtection="1">
      <alignment vertical="center"/>
      <protection hidden="1"/>
    </xf>
    <xf numFmtId="0" fontId="74" fillId="3" borderId="0" xfId="0" applyFont="1" applyFill="1" applyAlignment="1" applyProtection="1">
      <alignment vertical="center"/>
      <protection hidden="1"/>
    </xf>
    <xf numFmtId="0" fontId="15" fillId="3" borderId="0" xfId="0" applyFont="1" applyFill="1" applyAlignment="1" applyProtection="1">
      <alignment vertical="center"/>
      <protection hidden="1"/>
    </xf>
    <xf numFmtId="0" fontId="58" fillId="3" borderId="0" xfId="0" applyFont="1" applyFill="1" applyAlignment="1" applyProtection="1">
      <alignment vertical="center"/>
      <protection hidden="1"/>
    </xf>
    <xf numFmtId="0" fontId="4" fillId="3" borderId="0" xfId="0" applyFont="1" applyFill="1" applyAlignment="1" applyProtection="1">
      <alignment horizontal="left" vertical="center" wrapText="1"/>
      <protection hidden="1"/>
    </xf>
    <xf numFmtId="0" fontId="57" fillId="3" borderId="0" xfId="0" applyNumberFormat="1" applyFont="1" applyFill="1" applyAlignment="1" applyProtection="1">
      <alignment horizontal="left" vertical="center" wrapText="1"/>
      <protection hidden="1"/>
    </xf>
    <xf numFmtId="0" fontId="39" fillId="3" borderId="0" xfId="0" applyFont="1" applyFill="1" applyAlignment="1" applyProtection="1">
      <alignment horizontal="left" vertical="center"/>
    </xf>
    <xf numFmtId="0" fontId="58" fillId="3" borderId="0" xfId="0" applyFont="1" applyFill="1" applyAlignment="1" applyProtection="1">
      <alignment horizontal="left" vertical="center"/>
    </xf>
    <xf numFmtId="0" fontId="32" fillId="3" borderId="0" xfId="0" applyFont="1" applyFill="1" applyBorder="1" applyAlignment="1" applyProtection="1">
      <alignment horizontal="center" vertical="center"/>
    </xf>
    <xf numFmtId="0" fontId="4" fillId="3" borderId="0" xfId="0" applyFont="1" applyFill="1" applyAlignment="1" applyProtection="1">
      <alignment horizontal="center" vertical="center"/>
    </xf>
    <xf numFmtId="0" fontId="5" fillId="10" borderId="0" xfId="0" applyFont="1" applyFill="1" applyAlignment="1" applyProtection="1">
      <alignment horizontal="right" vertical="center" wrapText="1"/>
      <protection hidden="1"/>
    </xf>
    <xf numFmtId="1" fontId="18" fillId="12" borderId="13" xfId="0" applyNumberFormat="1" applyFont="1" applyFill="1" applyBorder="1" applyAlignment="1" applyProtection="1">
      <alignment horizontal="center" vertical="center" shrinkToFit="1"/>
      <protection locked="0"/>
    </xf>
    <xf numFmtId="0" fontId="75" fillId="3" borderId="0" xfId="0" applyFont="1" applyFill="1" applyAlignment="1" applyProtection="1">
      <alignment horizontal="center"/>
    </xf>
    <xf numFmtId="0" fontId="19" fillId="0" borderId="0" xfId="0" applyFont="1" applyFill="1" applyBorder="1" applyAlignment="1" applyProtection="1">
      <alignment vertical="center" shrinkToFit="1"/>
    </xf>
    <xf numFmtId="0" fontId="17" fillId="0" borderId="0" xfId="0" applyFont="1" applyFill="1" applyBorder="1" applyAlignment="1" applyProtection="1">
      <alignment horizontal="left" vertical="top" wrapText="1" shrinkToFit="1"/>
    </xf>
    <xf numFmtId="0" fontId="39" fillId="0" borderId="0" xfId="0" applyFont="1" applyFill="1" applyAlignment="1" applyProtection="1">
      <alignment horizontal="left" vertical="center" shrinkToFit="1"/>
    </xf>
    <xf numFmtId="0" fontId="39" fillId="10" borderId="0" xfId="0" applyFont="1" applyFill="1" applyAlignment="1" applyProtection="1">
      <alignment horizontal="left" vertical="center" shrinkToFit="1"/>
    </xf>
    <xf numFmtId="0" fontId="39" fillId="10" borderId="0" xfId="0" applyFont="1" applyFill="1" applyAlignment="1" applyProtection="1">
      <alignment horizontal="center" vertical="center" shrinkToFit="1"/>
    </xf>
    <xf numFmtId="166" fontId="39" fillId="10" borderId="0" xfId="0" applyNumberFormat="1" applyFont="1" applyFill="1" applyAlignment="1" applyProtection="1">
      <alignment horizontal="center" vertical="center" shrinkToFit="1"/>
    </xf>
    <xf numFmtId="0" fontId="80" fillId="0" borderId="0" xfId="0" applyFont="1" applyFill="1" applyBorder="1" applyAlignment="1" applyProtection="1">
      <alignment horizontal="center"/>
    </xf>
    <xf numFmtId="0" fontId="17" fillId="0" borderId="0" xfId="0" applyFont="1" applyFill="1" applyBorder="1" applyAlignment="1" applyProtection="1">
      <alignment horizontal="left" vertical="center"/>
      <protection hidden="1"/>
    </xf>
    <xf numFmtId="0" fontId="17" fillId="0" borderId="15" xfId="0" applyFont="1" applyFill="1" applyBorder="1" applyAlignment="1" applyProtection="1">
      <alignment horizontal="left" vertical="center" shrinkToFit="1"/>
    </xf>
    <xf numFmtId="3" fontId="17" fillId="0" borderId="0" xfId="0" applyNumberFormat="1" applyFont="1" applyFill="1" applyBorder="1" applyAlignment="1" applyProtection="1">
      <alignment horizontal="center" vertical="center" shrinkToFit="1"/>
    </xf>
    <xf numFmtId="1" fontId="17" fillId="0" borderId="0" xfId="0" applyNumberFormat="1" applyFont="1" applyFill="1" applyBorder="1" applyAlignment="1" applyProtection="1">
      <alignment horizontal="center" vertical="center" shrinkToFit="1"/>
    </xf>
    <xf numFmtId="0" fontId="39" fillId="0" borderId="18" xfId="0" applyFont="1" applyFill="1" applyBorder="1" applyAlignment="1" applyProtection="1">
      <alignment horizontal="center" vertical="center" shrinkToFit="1"/>
    </xf>
    <xf numFmtId="3" fontId="39" fillId="0" borderId="0" xfId="0" applyNumberFormat="1" applyFont="1" applyFill="1" applyBorder="1" applyAlignment="1" applyProtection="1">
      <alignment horizontal="center" vertical="center" shrinkToFit="1"/>
    </xf>
    <xf numFmtId="0" fontId="39" fillId="0" borderId="0" xfId="0" applyFont="1" applyFill="1" applyBorder="1" applyAlignment="1" applyProtection="1">
      <alignment horizontal="center" vertical="center" shrinkToFit="1"/>
    </xf>
    <xf numFmtId="0" fontId="39" fillId="0" borderId="0" xfId="0" applyFont="1" applyProtection="1"/>
    <xf numFmtId="0" fontId="17" fillId="0" borderId="0" xfId="0" applyFont="1" applyFill="1" applyBorder="1" applyAlignment="1" applyProtection="1">
      <alignment horizontal="left" vertical="top" wrapText="1"/>
    </xf>
    <xf numFmtId="0" fontId="39" fillId="0" borderId="0" xfId="0" applyFont="1" applyFill="1" applyBorder="1" applyAlignment="1" applyProtection="1">
      <alignment horizontal="left" vertical="center"/>
      <protection hidden="1"/>
    </xf>
    <xf numFmtId="0" fontId="17" fillId="0" borderId="0" xfId="0" applyFont="1" applyFill="1" applyBorder="1" applyAlignment="1" applyProtection="1">
      <alignment horizontal="left" vertical="top" shrinkToFit="1"/>
    </xf>
    <xf numFmtId="14" fontId="72" fillId="0" borderId="0" xfId="0" applyNumberFormat="1" applyFont="1" applyFill="1" applyBorder="1" applyAlignment="1" applyProtection="1">
      <alignment horizontal="left" vertical="center" shrinkToFit="1"/>
    </xf>
    <xf numFmtId="0" fontId="17" fillId="0" borderId="17" xfId="0" applyFont="1" applyFill="1" applyBorder="1" applyAlignment="1" applyProtection="1">
      <alignment horizontal="left" vertical="top" wrapText="1"/>
    </xf>
    <xf numFmtId="166" fontId="17" fillId="0" borderId="0" xfId="0" applyNumberFormat="1" applyFont="1" applyFill="1" applyBorder="1" applyAlignment="1" applyProtection="1">
      <alignment horizontal="center" vertical="center" shrinkToFit="1"/>
    </xf>
    <xf numFmtId="0" fontId="82" fillId="10" borderId="32" xfId="0" applyFont="1" applyFill="1" applyBorder="1" applyAlignment="1" applyProtection="1">
      <alignment vertical="center"/>
    </xf>
    <xf numFmtId="0" fontId="0" fillId="3" borderId="0" xfId="0" applyFill="1" applyAlignment="1" applyProtection="1">
      <alignment horizontal="center" vertical="center"/>
    </xf>
    <xf numFmtId="0" fontId="0" fillId="3" borderId="0" xfId="0" applyFill="1" applyAlignment="1" applyProtection="1">
      <alignment horizontal="left" vertical="center"/>
    </xf>
    <xf numFmtId="0" fontId="83" fillId="3" borderId="0" xfId="0" applyFont="1" applyFill="1" applyAlignment="1" applyProtection="1">
      <alignment horizontal="left" vertical="center"/>
    </xf>
    <xf numFmtId="0" fontId="58" fillId="3" borderId="0" xfId="0" applyFont="1" applyFill="1" applyProtection="1"/>
    <xf numFmtId="0" fontId="58" fillId="3" borderId="0" xfId="0" applyFont="1" applyFill="1" applyAlignment="1" applyProtection="1"/>
    <xf numFmtId="0" fontId="7" fillId="0" borderId="0" xfId="0" applyFont="1" applyProtection="1"/>
    <xf numFmtId="0" fontId="49" fillId="12" borderId="20" xfId="0" applyFont="1" applyFill="1" applyBorder="1" applyAlignment="1" applyProtection="1">
      <alignment horizontal="center" vertical="center" wrapText="1"/>
      <protection hidden="1"/>
    </xf>
    <xf numFmtId="0" fontId="49" fillId="12" borderId="21" xfId="0" applyFont="1" applyFill="1" applyBorder="1" applyAlignment="1" applyProtection="1">
      <alignment horizontal="center" vertical="center" wrapText="1"/>
      <protection hidden="1"/>
    </xf>
    <xf numFmtId="0" fontId="49" fillId="12" borderId="23" xfId="0" applyFont="1" applyFill="1" applyBorder="1" applyAlignment="1" applyProtection="1">
      <alignment horizontal="center" vertical="center" wrapText="1"/>
      <protection hidden="1"/>
    </xf>
    <xf numFmtId="0" fontId="49" fillId="12" borderId="24" xfId="0" applyFont="1" applyFill="1" applyBorder="1" applyAlignment="1" applyProtection="1">
      <alignment horizontal="center" vertical="center" wrapText="1"/>
      <protection hidden="1"/>
    </xf>
    <xf numFmtId="0" fontId="50" fillId="12" borderId="14" xfId="0" applyFont="1" applyFill="1" applyBorder="1" applyAlignment="1" applyProtection="1">
      <alignment horizontal="center" vertical="center"/>
      <protection hidden="1"/>
    </xf>
    <xf numFmtId="0" fontId="50" fillId="12" borderId="10" xfId="0" applyFont="1" applyFill="1" applyBorder="1" applyAlignment="1" applyProtection="1">
      <alignment horizontal="center" vertical="center"/>
      <protection hidden="1"/>
    </xf>
    <xf numFmtId="0" fontId="6" fillId="3" borderId="0" xfId="0" applyFont="1" applyFill="1" applyAlignment="1" applyProtection="1">
      <alignment horizontal="center" vertical="center"/>
    </xf>
    <xf numFmtId="0" fontId="6" fillId="3" borderId="22" xfId="0" applyFont="1" applyFill="1" applyBorder="1" applyAlignment="1" applyProtection="1">
      <alignment horizontal="center" vertical="center"/>
    </xf>
    <xf numFmtId="0" fontId="7" fillId="12" borderId="14" xfId="0" applyFont="1" applyFill="1" applyBorder="1" applyAlignment="1" applyProtection="1">
      <alignment horizontal="center" vertical="center"/>
      <protection hidden="1"/>
    </xf>
    <xf numFmtId="0" fontId="7" fillId="12" borderId="19" xfId="0" applyFont="1" applyFill="1" applyBorder="1" applyAlignment="1" applyProtection="1">
      <alignment horizontal="center" vertical="center"/>
      <protection hidden="1"/>
    </xf>
    <xf numFmtId="0" fontId="7" fillId="12" borderId="10" xfId="0" applyFont="1" applyFill="1" applyBorder="1" applyAlignment="1" applyProtection="1">
      <alignment horizontal="center" vertical="center"/>
      <protection hidden="1"/>
    </xf>
    <xf numFmtId="0" fontId="65" fillId="10" borderId="14" xfId="0" applyFont="1" applyFill="1" applyBorder="1" applyAlignment="1" applyProtection="1">
      <alignment horizontal="center" vertical="center"/>
      <protection hidden="1"/>
    </xf>
    <xf numFmtId="0" fontId="65" fillId="10" borderId="19" xfId="0" applyFont="1" applyFill="1" applyBorder="1" applyAlignment="1" applyProtection="1">
      <alignment horizontal="center" vertical="center"/>
      <protection hidden="1"/>
    </xf>
    <xf numFmtId="0" fontId="65" fillId="10" borderId="10" xfId="0" applyFont="1" applyFill="1" applyBorder="1" applyAlignment="1" applyProtection="1">
      <alignment horizontal="center" vertical="center"/>
      <protection hidden="1"/>
    </xf>
    <xf numFmtId="0" fontId="50" fillId="13" borderId="14" xfId="0" applyFont="1" applyFill="1" applyBorder="1" applyAlignment="1" applyProtection="1">
      <alignment horizontal="center" vertical="center"/>
      <protection hidden="1"/>
    </xf>
    <xf numFmtId="0" fontId="50" fillId="13" borderId="19" xfId="0" applyFont="1" applyFill="1" applyBorder="1" applyAlignment="1" applyProtection="1">
      <alignment horizontal="center" vertical="center"/>
      <protection hidden="1"/>
    </xf>
    <xf numFmtId="0" fontId="50" fillId="13" borderId="10" xfId="0" applyFont="1" applyFill="1" applyBorder="1" applyAlignment="1" applyProtection="1">
      <alignment horizontal="center" vertical="center"/>
      <protection hidden="1"/>
    </xf>
    <xf numFmtId="0" fontId="17" fillId="13" borderId="14" xfId="0" applyFont="1" applyFill="1" applyBorder="1" applyAlignment="1" applyProtection="1">
      <alignment horizontal="left" vertical="center" shrinkToFit="1"/>
      <protection locked="0"/>
    </xf>
    <xf numFmtId="0" fontId="17" fillId="13" borderId="19" xfId="0" applyFont="1" applyFill="1" applyBorder="1" applyAlignment="1" applyProtection="1">
      <alignment horizontal="left" vertical="center" shrinkToFit="1"/>
      <protection locked="0"/>
    </xf>
    <xf numFmtId="0" fontId="17" fillId="13" borderId="10" xfId="0" applyFont="1" applyFill="1" applyBorder="1" applyAlignment="1" applyProtection="1">
      <alignment horizontal="left" vertical="center" shrinkToFit="1"/>
      <protection locked="0"/>
    </xf>
    <xf numFmtId="0" fontId="4" fillId="3" borderId="0" xfId="0" applyFont="1" applyFill="1" applyAlignment="1" applyProtection="1">
      <alignment horizontal="left" vertical="center"/>
      <protection hidden="1"/>
    </xf>
    <xf numFmtId="0" fontId="4" fillId="3" borderId="22" xfId="0" applyFont="1" applyFill="1" applyBorder="1" applyAlignment="1" applyProtection="1">
      <alignment horizontal="left" vertical="center"/>
      <protection hidden="1"/>
    </xf>
    <xf numFmtId="0" fontId="75" fillId="3" borderId="44" xfId="0" applyFont="1" applyFill="1" applyBorder="1" applyAlignment="1" applyProtection="1">
      <alignment horizontal="center"/>
    </xf>
    <xf numFmtId="0" fontId="75" fillId="3" borderId="0" xfId="0" applyFont="1" applyFill="1" applyBorder="1" applyAlignment="1" applyProtection="1">
      <alignment horizontal="center"/>
    </xf>
    <xf numFmtId="0" fontId="79" fillId="3" borderId="0" xfId="0" applyFont="1" applyFill="1" applyAlignment="1" applyProtection="1">
      <alignment horizontal="center" vertical="top"/>
    </xf>
    <xf numFmtId="0" fontId="79" fillId="3" borderId="0" xfId="0" applyFont="1" applyFill="1" applyAlignment="1" applyProtection="1">
      <alignment horizontal="center" vertical="center"/>
    </xf>
    <xf numFmtId="0" fontId="70" fillId="3" borderId="0" xfId="0" applyFont="1" applyFill="1" applyAlignment="1" applyProtection="1">
      <alignment horizontal="center" vertical="center"/>
    </xf>
    <xf numFmtId="0" fontId="39" fillId="10" borderId="0" xfId="0" applyFont="1" applyFill="1" applyAlignment="1" applyProtection="1">
      <alignment horizontal="right" vertical="center" wrapText="1"/>
      <protection hidden="1"/>
    </xf>
    <xf numFmtId="167" fontId="17" fillId="13" borderId="14" xfId="0" applyNumberFormat="1" applyFont="1" applyFill="1" applyBorder="1" applyAlignment="1" applyProtection="1">
      <alignment horizontal="center" vertical="center" shrinkToFit="1"/>
      <protection locked="0"/>
    </xf>
    <xf numFmtId="167" fontId="17" fillId="13" borderId="19" xfId="0" applyNumberFormat="1" applyFont="1" applyFill="1" applyBorder="1" applyAlignment="1" applyProtection="1">
      <alignment horizontal="center" vertical="center" shrinkToFit="1"/>
      <protection locked="0"/>
    </xf>
    <xf numFmtId="167" fontId="17" fillId="13" borderId="10" xfId="0" applyNumberFormat="1" applyFont="1" applyFill="1" applyBorder="1" applyAlignment="1" applyProtection="1">
      <alignment horizontal="center" vertical="center" shrinkToFit="1"/>
      <protection locked="0"/>
    </xf>
    <xf numFmtId="0" fontId="19" fillId="13" borderId="8" xfId="0" applyFont="1" applyFill="1" applyBorder="1" applyAlignment="1" applyProtection="1">
      <alignment horizontal="center" vertical="center" shrinkToFit="1"/>
      <protection locked="0" hidden="1"/>
    </xf>
    <xf numFmtId="0" fontId="5" fillId="10" borderId="0" xfId="0" applyFont="1" applyFill="1" applyBorder="1" applyAlignment="1" applyProtection="1">
      <alignment horizontal="center" vertical="top" wrapText="1"/>
      <protection hidden="1"/>
    </xf>
    <xf numFmtId="0" fontId="39" fillId="13" borderId="14" xfId="0" applyFont="1" applyFill="1" applyBorder="1" applyAlignment="1" applyProtection="1">
      <alignment horizontal="left" vertical="center"/>
      <protection locked="0" hidden="1"/>
    </xf>
    <xf numFmtId="0" fontId="39" fillId="13" borderId="19" xfId="0" applyFont="1" applyFill="1" applyBorder="1" applyAlignment="1" applyProtection="1">
      <alignment horizontal="left" vertical="center"/>
      <protection locked="0" hidden="1"/>
    </xf>
    <xf numFmtId="0" fontId="39" fillId="13" borderId="10" xfId="0" applyFont="1" applyFill="1" applyBorder="1" applyAlignment="1" applyProtection="1">
      <alignment horizontal="left" vertical="center"/>
      <protection locked="0" hidden="1"/>
    </xf>
    <xf numFmtId="0" fontId="17" fillId="13" borderId="20" xfId="0" applyFont="1" applyFill="1" applyBorder="1" applyAlignment="1" applyProtection="1">
      <alignment horizontal="left" vertical="top" wrapText="1"/>
      <protection locked="0"/>
    </xf>
    <xf numFmtId="0" fontId="17" fillId="13" borderId="15" xfId="0" applyFont="1" applyFill="1" applyBorder="1" applyAlignment="1" applyProtection="1">
      <alignment horizontal="left" vertical="top" wrapText="1"/>
      <protection locked="0"/>
    </xf>
    <xf numFmtId="0" fontId="17" fillId="13" borderId="21" xfId="0" applyFont="1" applyFill="1" applyBorder="1" applyAlignment="1" applyProtection="1">
      <alignment horizontal="left" vertical="top" wrapText="1"/>
      <protection locked="0"/>
    </xf>
    <xf numFmtId="0" fontId="17" fillId="13" borderId="23" xfId="0" applyFont="1" applyFill="1" applyBorder="1" applyAlignment="1" applyProtection="1">
      <alignment horizontal="left" vertical="top" wrapText="1"/>
      <protection locked="0"/>
    </xf>
    <xf numFmtId="0" fontId="17" fillId="13" borderId="18" xfId="0" applyFont="1" applyFill="1" applyBorder="1" applyAlignment="1" applyProtection="1">
      <alignment horizontal="left" vertical="top" wrapText="1"/>
      <protection locked="0"/>
    </xf>
    <xf numFmtId="0" fontId="17" fillId="13" borderId="24" xfId="0" applyFont="1" applyFill="1" applyBorder="1" applyAlignment="1" applyProtection="1">
      <alignment horizontal="left" vertical="top" wrapText="1"/>
      <protection locked="0"/>
    </xf>
    <xf numFmtId="14" fontId="72" fillId="13" borderId="8" xfId="0" applyNumberFormat="1" applyFont="1" applyFill="1" applyBorder="1" applyAlignment="1" applyProtection="1">
      <alignment horizontal="left" vertical="center" shrinkToFit="1"/>
      <protection locked="0"/>
    </xf>
    <xf numFmtId="14" fontId="72" fillId="13" borderId="8" xfId="0" applyNumberFormat="1" applyFont="1" applyFill="1" applyBorder="1" applyAlignment="1" applyProtection="1">
      <alignment horizontal="center" vertical="center" shrinkToFit="1"/>
      <protection locked="0"/>
    </xf>
    <xf numFmtId="0" fontId="74" fillId="3" borderId="0" xfId="0" applyFont="1" applyFill="1" applyAlignment="1" applyProtection="1">
      <alignment horizontal="left" vertical="center"/>
      <protection hidden="1"/>
    </xf>
    <xf numFmtId="0" fontId="7" fillId="12" borderId="20" xfId="0" applyFont="1" applyFill="1" applyBorder="1" applyAlignment="1" applyProtection="1">
      <alignment horizontal="center" vertical="center" wrapText="1"/>
      <protection hidden="1"/>
    </xf>
    <xf numFmtId="0" fontId="7" fillId="12" borderId="15" xfId="0" applyFont="1" applyFill="1" applyBorder="1" applyAlignment="1" applyProtection="1">
      <alignment horizontal="center" vertical="center" wrapText="1"/>
      <protection hidden="1"/>
    </xf>
    <xf numFmtId="0" fontId="7" fillId="12" borderId="21" xfId="0" applyFont="1" applyFill="1" applyBorder="1" applyAlignment="1" applyProtection="1">
      <alignment horizontal="center" vertical="center" wrapText="1"/>
      <protection hidden="1"/>
    </xf>
    <xf numFmtId="0" fontId="7" fillId="12" borderId="23" xfId="0" applyFont="1" applyFill="1" applyBorder="1" applyAlignment="1" applyProtection="1">
      <alignment horizontal="center" vertical="center" wrapText="1"/>
      <protection hidden="1"/>
    </xf>
    <xf numFmtId="0" fontId="7" fillId="12" borderId="18" xfId="0" applyFont="1" applyFill="1" applyBorder="1" applyAlignment="1" applyProtection="1">
      <alignment horizontal="center" vertical="center" wrapText="1"/>
      <protection hidden="1"/>
    </xf>
    <xf numFmtId="0" fontId="7" fillId="12" borderId="24" xfId="0" applyFont="1" applyFill="1" applyBorder="1" applyAlignment="1" applyProtection="1">
      <alignment horizontal="center" vertical="center" wrapText="1"/>
      <protection hidden="1"/>
    </xf>
    <xf numFmtId="0" fontId="4" fillId="3" borderId="0" xfId="0" applyFont="1" applyFill="1" applyAlignment="1" applyProtection="1">
      <alignment horizontal="right" vertical="center"/>
      <protection hidden="1"/>
    </xf>
    <xf numFmtId="0" fontId="4" fillId="3" borderId="22" xfId="0" applyFont="1" applyFill="1" applyBorder="1" applyAlignment="1" applyProtection="1">
      <alignment horizontal="right" vertical="center"/>
      <protection hidden="1"/>
    </xf>
    <xf numFmtId="0" fontId="5" fillId="3" borderId="0" xfId="0" applyFont="1" applyFill="1" applyBorder="1" applyAlignment="1" applyProtection="1">
      <alignment horizontal="center" vertical="top" wrapText="1"/>
    </xf>
    <xf numFmtId="0" fontId="5" fillId="3" borderId="0" xfId="0" applyFont="1" applyFill="1" applyBorder="1" applyAlignment="1" applyProtection="1">
      <alignment horizontal="center" vertical="center" wrapText="1"/>
      <protection hidden="1"/>
    </xf>
    <xf numFmtId="0" fontId="5" fillId="10" borderId="0" xfId="0" applyFont="1" applyFill="1" applyAlignment="1" applyProtection="1">
      <alignment horizontal="center" vertical="top" wrapText="1"/>
      <protection hidden="1"/>
    </xf>
    <xf numFmtId="0" fontId="5" fillId="10" borderId="0" xfId="0" applyFont="1" applyFill="1" applyAlignment="1" applyProtection="1">
      <alignment horizontal="center" vertical="center" wrapText="1"/>
      <protection hidden="1"/>
    </xf>
    <xf numFmtId="0" fontId="4" fillId="3" borderId="0" xfId="0" applyFont="1" applyFill="1" applyAlignment="1" applyProtection="1">
      <alignment horizontal="center" vertical="center"/>
    </xf>
    <xf numFmtId="0" fontId="4" fillId="3" borderId="22" xfId="0" applyFont="1" applyFill="1" applyBorder="1" applyAlignment="1" applyProtection="1">
      <alignment horizontal="center" vertical="center"/>
    </xf>
    <xf numFmtId="0" fontId="39" fillId="10" borderId="0" xfId="0" applyFont="1" applyFill="1" applyAlignment="1" applyProtection="1">
      <alignment horizontal="center" vertical="center" wrapText="1"/>
      <protection hidden="1"/>
    </xf>
    <xf numFmtId="0" fontId="17" fillId="13" borderId="14" xfId="0" applyFont="1" applyFill="1" applyBorder="1" applyAlignment="1" applyProtection="1">
      <alignment horizontal="left" vertical="center"/>
      <protection locked="0" hidden="1"/>
    </xf>
    <xf numFmtId="0" fontId="17" fillId="13" borderId="19" xfId="0" applyFont="1" applyFill="1" applyBorder="1" applyAlignment="1" applyProtection="1">
      <alignment horizontal="left" vertical="center"/>
      <protection locked="0" hidden="1"/>
    </xf>
    <xf numFmtId="0" fontId="17" fillId="13" borderId="10" xfId="0" applyFont="1" applyFill="1" applyBorder="1" applyAlignment="1" applyProtection="1">
      <alignment horizontal="left" vertical="center"/>
      <protection locked="0" hidden="1"/>
    </xf>
    <xf numFmtId="0" fontId="76" fillId="13" borderId="8" xfId="0" applyFont="1" applyFill="1" applyBorder="1" applyAlignment="1" applyProtection="1">
      <alignment horizontal="left" vertical="center"/>
      <protection locked="0"/>
    </xf>
    <xf numFmtId="0" fontId="79" fillId="3" borderId="28" xfId="0" applyFont="1" applyFill="1" applyBorder="1" applyAlignment="1" applyProtection="1">
      <alignment vertical="center" wrapText="1"/>
      <protection hidden="1"/>
    </xf>
    <xf numFmtId="14" fontId="19" fillId="13" borderId="8" xfId="0" applyNumberFormat="1" applyFont="1" applyFill="1" applyBorder="1" applyAlignment="1" applyProtection="1">
      <alignment horizontal="center" vertical="center" wrapText="1"/>
      <protection locked="0"/>
    </xf>
    <xf numFmtId="0" fontId="19" fillId="13" borderId="8" xfId="0" applyFont="1" applyFill="1" applyBorder="1" applyAlignment="1" applyProtection="1">
      <alignment horizontal="center" vertical="center" wrapText="1"/>
      <protection locked="0"/>
    </xf>
    <xf numFmtId="0" fontId="19" fillId="13" borderId="14" xfId="0" applyFont="1" applyFill="1" applyBorder="1" applyAlignment="1" applyProtection="1">
      <alignment horizontal="left" vertical="center" wrapText="1"/>
      <protection locked="0"/>
    </xf>
    <xf numFmtId="0" fontId="19" fillId="13" borderId="19" xfId="0" applyFont="1" applyFill="1" applyBorder="1" applyAlignment="1" applyProtection="1">
      <alignment horizontal="left" vertical="center" wrapText="1"/>
      <protection locked="0"/>
    </xf>
    <xf numFmtId="0" fontId="19" fillId="13" borderId="10" xfId="0" applyFont="1" applyFill="1" applyBorder="1" applyAlignment="1" applyProtection="1">
      <alignment horizontal="left" vertical="center" wrapText="1"/>
      <protection locked="0"/>
    </xf>
    <xf numFmtId="0" fontId="17" fillId="13" borderId="8" xfId="0" applyFont="1" applyFill="1" applyBorder="1" applyAlignment="1" applyProtection="1">
      <alignment horizontal="left" vertical="center"/>
      <protection locked="0" hidden="1"/>
    </xf>
    <xf numFmtId="0" fontId="17" fillId="13" borderId="8" xfId="0" applyFont="1" applyFill="1" applyBorder="1" applyAlignment="1" applyProtection="1">
      <alignment horizontal="left" vertical="center" shrinkToFit="1"/>
      <protection locked="0" hidden="1"/>
    </xf>
    <xf numFmtId="0" fontId="53" fillId="10" borderId="0" xfId="0" applyFont="1" applyFill="1" applyAlignment="1" applyProtection="1">
      <alignment horizontal="left" wrapText="1"/>
      <protection hidden="1"/>
    </xf>
    <xf numFmtId="0" fontId="79" fillId="10" borderId="0" xfId="0" applyFont="1" applyFill="1" applyAlignment="1" applyProtection="1">
      <alignment horizontal="left" wrapText="1"/>
      <protection hidden="1"/>
    </xf>
    <xf numFmtId="0" fontId="4" fillId="3" borderId="0" xfId="0" applyFont="1" applyFill="1" applyAlignment="1" applyProtection="1">
      <alignment horizontal="left" vertical="center" wrapText="1"/>
      <protection hidden="1"/>
    </xf>
    <xf numFmtId="0" fontId="4" fillId="3" borderId="18" xfId="0" applyFont="1" applyFill="1" applyBorder="1" applyAlignment="1" applyProtection="1">
      <alignment horizontal="left" vertical="center" wrapText="1"/>
      <protection hidden="1"/>
    </xf>
    <xf numFmtId="0" fontId="52" fillId="3" borderId="15" xfId="0" applyFont="1" applyFill="1" applyBorder="1" applyAlignment="1" applyProtection="1">
      <alignment horizontal="left" vertical="center" wrapText="1"/>
      <protection hidden="1"/>
    </xf>
    <xf numFmtId="0" fontId="52" fillId="3" borderId="18" xfId="0" applyFont="1" applyFill="1" applyBorder="1" applyAlignment="1" applyProtection="1">
      <alignment horizontal="left" vertical="center" wrapText="1"/>
      <protection hidden="1"/>
    </xf>
    <xf numFmtId="0" fontId="65" fillId="10" borderId="20" xfId="0" applyFont="1" applyFill="1" applyBorder="1" applyAlignment="1" applyProtection="1">
      <alignment horizontal="center" vertical="center"/>
      <protection hidden="1"/>
    </xf>
    <xf numFmtId="0" fontId="65" fillId="10" borderId="15" xfId="0" applyFont="1" applyFill="1" applyBorder="1" applyAlignment="1" applyProtection="1">
      <alignment horizontal="center" vertical="center"/>
      <protection hidden="1"/>
    </xf>
    <xf numFmtId="0" fontId="65" fillId="10" borderId="21" xfId="0" applyFont="1" applyFill="1" applyBorder="1" applyAlignment="1" applyProtection="1">
      <alignment horizontal="center" vertical="center"/>
      <protection hidden="1"/>
    </xf>
    <xf numFmtId="0" fontId="17" fillId="13" borderId="20" xfId="0" applyFont="1" applyFill="1" applyBorder="1" applyAlignment="1" applyProtection="1">
      <alignment horizontal="left" vertical="top" wrapText="1" shrinkToFit="1"/>
      <protection locked="0"/>
    </xf>
    <xf numFmtId="0" fontId="17" fillId="13" borderId="15" xfId="0" applyFont="1" applyFill="1" applyBorder="1" applyAlignment="1" applyProtection="1">
      <alignment horizontal="left" vertical="top" wrapText="1" shrinkToFit="1"/>
      <protection locked="0"/>
    </xf>
    <xf numFmtId="0" fontId="17" fillId="13" borderId="21" xfId="0" applyFont="1" applyFill="1" applyBorder="1" applyAlignment="1" applyProtection="1">
      <alignment horizontal="left" vertical="top" wrapText="1" shrinkToFit="1"/>
      <protection locked="0"/>
    </xf>
    <xf numFmtId="0" fontId="17" fillId="13" borderId="17" xfId="0" applyFont="1" applyFill="1" applyBorder="1" applyAlignment="1" applyProtection="1">
      <alignment horizontal="left" vertical="top" wrapText="1" shrinkToFit="1"/>
      <protection locked="0"/>
    </xf>
    <xf numFmtId="0" fontId="17" fillId="13" borderId="0" xfId="0" applyFont="1" applyFill="1" applyBorder="1" applyAlignment="1" applyProtection="1">
      <alignment horizontal="left" vertical="top" wrapText="1" shrinkToFit="1"/>
      <protection locked="0"/>
    </xf>
    <xf numFmtId="0" fontId="17" fillId="13" borderId="22" xfId="0" applyFont="1" applyFill="1" applyBorder="1" applyAlignment="1" applyProtection="1">
      <alignment horizontal="left" vertical="top" wrapText="1" shrinkToFit="1"/>
      <protection locked="0"/>
    </xf>
    <xf numFmtId="0" fontId="17" fillId="13" borderId="23" xfId="0" applyFont="1" applyFill="1" applyBorder="1" applyAlignment="1" applyProtection="1">
      <alignment horizontal="left" vertical="top" wrapText="1" shrinkToFit="1"/>
      <protection locked="0"/>
    </xf>
    <xf numFmtId="0" fontId="17" fillId="13" borderId="18" xfId="0" applyFont="1" applyFill="1" applyBorder="1" applyAlignment="1" applyProtection="1">
      <alignment horizontal="left" vertical="top" wrapText="1" shrinkToFit="1"/>
      <protection locked="0"/>
    </xf>
    <xf numFmtId="0" fontId="17" fillId="13" borderId="24" xfId="0" applyFont="1" applyFill="1" applyBorder="1" applyAlignment="1" applyProtection="1">
      <alignment horizontal="left" vertical="top" wrapText="1" shrinkToFit="1"/>
      <protection locked="0"/>
    </xf>
    <xf numFmtId="0" fontId="5" fillId="10" borderId="0" xfId="0" applyFont="1" applyFill="1" applyAlignment="1" applyProtection="1">
      <alignment horizontal="right" vertical="center" wrapText="1"/>
      <protection hidden="1"/>
    </xf>
    <xf numFmtId="0" fontId="66" fillId="3" borderId="0" xfId="0" applyFont="1" applyFill="1" applyAlignment="1" applyProtection="1">
      <alignment horizontal="right" vertical="center" wrapText="1"/>
      <protection hidden="1"/>
    </xf>
    <xf numFmtId="0" fontId="17" fillId="13" borderId="8" xfId="0" applyFont="1" applyFill="1" applyBorder="1" applyAlignment="1" applyProtection="1">
      <alignment horizontal="left" vertical="center" shrinkToFit="1"/>
      <protection locked="0"/>
    </xf>
    <xf numFmtId="0" fontId="17" fillId="13" borderId="17" xfId="0" applyFont="1" applyFill="1" applyBorder="1" applyAlignment="1" applyProtection="1">
      <alignment horizontal="left" vertical="top" wrapText="1"/>
      <protection locked="0"/>
    </xf>
    <xf numFmtId="0" fontId="17" fillId="13" borderId="0" xfId="0" applyFont="1" applyFill="1" applyBorder="1" applyAlignment="1" applyProtection="1">
      <alignment horizontal="left" vertical="top" wrapText="1"/>
      <protection locked="0"/>
    </xf>
    <xf numFmtId="0" fontId="17" fillId="13" borderId="22" xfId="0" applyFont="1" applyFill="1" applyBorder="1" applyAlignment="1" applyProtection="1">
      <alignment horizontal="left" vertical="top" wrapText="1"/>
      <protection locked="0"/>
    </xf>
    <xf numFmtId="0" fontId="72" fillId="13" borderId="8" xfId="0" applyFont="1" applyFill="1" applyBorder="1" applyAlignment="1" applyProtection="1">
      <alignment horizontal="left" vertical="center" shrinkToFit="1"/>
      <protection locked="0"/>
    </xf>
    <xf numFmtId="165" fontId="72" fillId="13" borderId="8" xfId="0" applyNumberFormat="1" applyFont="1" applyFill="1" applyBorder="1" applyAlignment="1" applyProtection="1">
      <alignment horizontal="center" vertical="center" shrinkToFit="1"/>
      <protection locked="0"/>
    </xf>
    <xf numFmtId="167" fontId="17" fillId="13" borderId="8" xfId="0" applyNumberFormat="1" applyFont="1" applyFill="1" applyBorder="1" applyAlignment="1" applyProtection="1">
      <alignment horizontal="center" vertical="center" shrinkToFit="1"/>
      <protection locked="0"/>
    </xf>
    <xf numFmtId="0" fontId="7" fillId="12" borderId="16" xfId="0" applyFont="1" applyFill="1" applyBorder="1" applyAlignment="1" applyProtection="1">
      <alignment horizontal="center" vertical="center" wrapText="1"/>
      <protection hidden="1"/>
    </xf>
    <xf numFmtId="0" fontId="7" fillId="12" borderId="13" xfId="0" applyFont="1" applyFill="1" applyBorder="1" applyAlignment="1" applyProtection="1">
      <alignment horizontal="center" vertical="center" wrapText="1"/>
      <protection hidden="1"/>
    </xf>
    <xf numFmtId="0" fontId="1" fillId="10" borderId="0" xfId="0" applyFont="1" applyFill="1" applyAlignment="1" applyProtection="1">
      <alignment horizontal="center" vertical="center"/>
      <protection hidden="1"/>
    </xf>
    <xf numFmtId="0" fontId="49" fillId="12" borderId="16" xfId="0" applyFont="1" applyFill="1" applyBorder="1" applyAlignment="1" applyProtection="1">
      <alignment horizontal="center" vertical="center" wrapText="1"/>
      <protection hidden="1"/>
    </xf>
    <xf numFmtId="0" fontId="49" fillId="12" borderId="13" xfId="0" applyFont="1" applyFill="1" applyBorder="1" applyAlignment="1" applyProtection="1">
      <alignment horizontal="center" vertical="center" wrapText="1"/>
      <protection hidden="1"/>
    </xf>
    <xf numFmtId="1" fontId="18" fillId="12" borderId="16" xfId="0" applyNumberFormat="1" applyFont="1" applyFill="1" applyBorder="1" applyAlignment="1" applyProtection="1">
      <alignment horizontal="center" vertical="center" shrinkToFit="1"/>
      <protection locked="0"/>
    </xf>
    <xf numFmtId="1" fontId="18" fillId="12" borderId="13" xfId="0" applyNumberFormat="1" applyFont="1" applyFill="1" applyBorder="1" applyAlignment="1" applyProtection="1">
      <alignment horizontal="center" vertical="center" shrinkToFit="1"/>
      <protection locked="0"/>
    </xf>
    <xf numFmtId="14" fontId="73" fillId="13" borderId="8" xfId="0" applyNumberFormat="1" applyFont="1" applyFill="1" applyBorder="1" applyAlignment="1" applyProtection="1">
      <alignment horizontal="center" vertical="center" shrinkToFit="1"/>
      <protection locked="0"/>
    </xf>
    <xf numFmtId="0" fontId="65" fillId="13" borderId="14" xfId="0" applyFont="1" applyFill="1" applyBorder="1" applyAlignment="1" applyProtection="1">
      <alignment horizontal="center" vertical="center"/>
      <protection hidden="1"/>
    </xf>
    <xf numFmtId="0" fontId="65" fillId="13" borderId="10" xfId="0" applyFont="1" applyFill="1" applyBorder="1" applyAlignment="1" applyProtection="1">
      <alignment horizontal="center" vertical="center"/>
      <protection hidden="1"/>
    </xf>
    <xf numFmtId="0" fontId="18" fillId="12" borderId="16" xfId="0" applyFont="1" applyFill="1" applyBorder="1" applyAlignment="1" applyProtection="1">
      <alignment horizontal="center" vertical="center" shrinkToFit="1"/>
      <protection locked="0"/>
    </xf>
    <xf numFmtId="0" fontId="18" fillId="12" borderId="13" xfId="0" applyFont="1" applyFill="1" applyBorder="1" applyAlignment="1" applyProtection="1">
      <alignment horizontal="center" vertical="center" shrinkToFit="1"/>
      <protection locked="0"/>
    </xf>
    <xf numFmtId="0" fontId="77" fillId="13" borderId="25" xfId="0" applyFont="1" applyFill="1" applyBorder="1" applyAlignment="1" applyProtection="1">
      <alignment horizontal="center" vertical="center"/>
      <protection hidden="1"/>
    </xf>
    <xf numFmtId="0" fontId="77" fillId="13" borderId="26" xfId="0" applyFont="1" applyFill="1" applyBorder="1" applyAlignment="1" applyProtection="1">
      <alignment horizontal="center" vertical="center"/>
      <protection hidden="1"/>
    </xf>
    <xf numFmtId="164" fontId="78" fillId="13" borderId="26" xfId="0" applyNumberFormat="1" applyFont="1" applyFill="1" applyBorder="1" applyAlignment="1" applyProtection="1">
      <alignment horizontal="center" vertical="center"/>
      <protection hidden="1"/>
    </xf>
    <xf numFmtId="164" fontId="78" fillId="13" borderId="27" xfId="0" applyNumberFormat="1" applyFont="1" applyFill="1" applyBorder="1" applyAlignment="1" applyProtection="1">
      <alignment horizontal="center" vertical="center"/>
      <protection hidden="1"/>
    </xf>
    <xf numFmtId="0" fontId="74" fillId="10" borderId="14" xfId="0" applyFont="1" applyFill="1" applyBorder="1" applyAlignment="1" applyProtection="1">
      <alignment horizontal="center" vertical="center"/>
      <protection hidden="1"/>
    </xf>
    <xf numFmtId="0" fontId="74" fillId="10" borderId="19" xfId="0" applyFont="1" applyFill="1" applyBorder="1" applyAlignment="1" applyProtection="1">
      <alignment horizontal="center" vertical="center"/>
      <protection hidden="1"/>
    </xf>
    <xf numFmtId="0" fontId="74" fillId="10" borderId="10" xfId="0" applyFont="1" applyFill="1" applyBorder="1" applyAlignment="1" applyProtection="1">
      <alignment horizontal="center" vertical="center"/>
      <protection hidden="1"/>
    </xf>
    <xf numFmtId="0" fontId="4" fillId="10" borderId="0" xfId="0" applyFont="1" applyFill="1" applyAlignment="1" applyProtection="1">
      <alignment horizontal="right" vertical="center" wrapText="1"/>
      <protection hidden="1"/>
    </xf>
    <xf numFmtId="0" fontId="4" fillId="10" borderId="22" xfId="0" applyFont="1" applyFill="1" applyBorder="1" applyAlignment="1" applyProtection="1">
      <alignment horizontal="right" vertical="center" wrapText="1"/>
      <protection hidden="1"/>
    </xf>
    <xf numFmtId="0" fontId="4" fillId="14" borderId="37" xfId="0" applyFont="1" applyFill="1" applyBorder="1" applyAlignment="1" applyProtection="1">
      <alignment horizontal="center" vertical="center"/>
    </xf>
    <xf numFmtId="0" fontId="4" fillId="14" borderId="38" xfId="0" applyFont="1" applyFill="1" applyBorder="1" applyAlignment="1" applyProtection="1">
      <alignment horizontal="center" vertical="center"/>
    </xf>
    <xf numFmtId="0" fontId="4" fillId="14" borderId="39" xfId="0" applyFont="1" applyFill="1" applyBorder="1" applyAlignment="1" applyProtection="1">
      <alignment horizontal="center" vertical="center"/>
    </xf>
    <xf numFmtId="0" fontId="4" fillId="14" borderId="40" xfId="0" applyFont="1" applyFill="1" applyBorder="1" applyAlignment="1" applyProtection="1">
      <alignment horizontal="center" vertical="center"/>
    </xf>
    <xf numFmtId="0" fontId="5" fillId="0" borderId="0" xfId="0" applyFont="1" applyFill="1" applyBorder="1" applyAlignment="1" applyProtection="1">
      <alignment horizontal="right" vertical="center" wrapText="1"/>
    </xf>
    <xf numFmtId="0" fontId="17" fillId="13" borderId="20" xfId="0" applyFont="1" applyFill="1" applyBorder="1" applyAlignment="1" applyProtection="1">
      <alignment horizontal="left" vertical="top" shrinkToFit="1"/>
      <protection locked="0"/>
    </xf>
    <xf numFmtId="0" fontId="17" fillId="13" borderId="15" xfId="0" applyFont="1" applyFill="1" applyBorder="1" applyAlignment="1" applyProtection="1">
      <alignment horizontal="left" vertical="top" shrinkToFit="1"/>
      <protection locked="0"/>
    </xf>
    <xf numFmtId="0" fontId="17" fillId="13" borderId="21" xfId="0" applyFont="1" applyFill="1" applyBorder="1" applyAlignment="1" applyProtection="1">
      <alignment horizontal="left" vertical="top" shrinkToFit="1"/>
      <protection locked="0"/>
    </xf>
    <xf numFmtId="0" fontId="17" fillId="13" borderId="17" xfId="0" applyFont="1" applyFill="1" applyBorder="1" applyAlignment="1" applyProtection="1">
      <alignment horizontal="left" vertical="top" shrinkToFit="1"/>
      <protection locked="0"/>
    </xf>
    <xf numFmtId="0" fontId="17" fillId="13" borderId="0" xfId="0" applyFont="1" applyFill="1" applyBorder="1" applyAlignment="1" applyProtection="1">
      <alignment horizontal="left" vertical="top" shrinkToFit="1"/>
      <protection locked="0"/>
    </xf>
    <xf numFmtId="0" fontId="17" fillId="13" borderId="22" xfId="0" applyFont="1" applyFill="1" applyBorder="1" applyAlignment="1" applyProtection="1">
      <alignment horizontal="left" vertical="top" shrinkToFit="1"/>
      <protection locked="0"/>
    </xf>
    <xf numFmtId="0" fontId="17" fillId="13" borderId="23" xfId="0" applyFont="1" applyFill="1" applyBorder="1" applyAlignment="1" applyProtection="1">
      <alignment horizontal="left" vertical="top" shrinkToFit="1"/>
      <protection locked="0"/>
    </xf>
    <xf numFmtId="0" fontId="17" fillId="13" borderId="18" xfId="0" applyFont="1" applyFill="1" applyBorder="1" applyAlignment="1" applyProtection="1">
      <alignment horizontal="left" vertical="top" shrinkToFit="1"/>
      <protection locked="0"/>
    </xf>
    <xf numFmtId="0" fontId="17" fillId="13" borderId="24" xfId="0" applyFont="1" applyFill="1" applyBorder="1" applyAlignment="1" applyProtection="1">
      <alignment horizontal="left" vertical="top" shrinkToFit="1"/>
      <protection locked="0"/>
    </xf>
    <xf numFmtId="0" fontId="19" fillId="0" borderId="0" xfId="0" applyFont="1" applyFill="1" applyBorder="1" applyAlignment="1" applyProtection="1">
      <alignment horizontal="center" vertical="center" shrinkToFit="1"/>
    </xf>
    <xf numFmtId="0" fontId="4" fillId="14" borderId="37" xfId="0" applyFont="1" applyFill="1" applyBorder="1" applyAlignment="1" applyProtection="1">
      <alignment horizontal="center" vertical="center" wrapText="1"/>
      <protection hidden="1"/>
    </xf>
    <xf numFmtId="0" fontId="4" fillId="14" borderId="41" xfId="0" applyFont="1" applyFill="1" applyBorder="1" applyAlignment="1" applyProtection="1">
      <alignment horizontal="center" vertical="center" wrapText="1"/>
      <protection hidden="1"/>
    </xf>
    <xf numFmtId="0" fontId="4" fillId="14" borderId="39" xfId="0" applyFont="1" applyFill="1" applyBorder="1" applyAlignment="1" applyProtection="1">
      <alignment horizontal="center" vertical="center" wrapText="1"/>
      <protection hidden="1"/>
    </xf>
    <xf numFmtId="0" fontId="4" fillId="14" borderId="2" xfId="0" applyFont="1" applyFill="1" applyBorder="1" applyAlignment="1" applyProtection="1">
      <alignment horizontal="center" vertical="center" wrapText="1"/>
      <protection hidden="1"/>
    </xf>
    <xf numFmtId="14" fontId="19" fillId="14" borderId="42" xfId="0" applyNumberFormat="1" applyFont="1" applyFill="1" applyBorder="1" applyAlignment="1" applyProtection="1">
      <alignment horizontal="center" vertical="center" wrapText="1"/>
      <protection locked="0"/>
    </xf>
    <xf numFmtId="14" fontId="19" fillId="14" borderId="41" xfId="0" applyNumberFormat="1" applyFont="1" applyFill="1" applyBorder="1" applyAlignment="1" applyProtection="1">
      <alignment horizontal="center" vertical="center" wrapText="1"/>
      <protection locked="0"/>
    </xf>
    <xf numFmtId="14" fontId="19" fillId="14" borderId="4" xfId="0" applyNumberFormat="1" applyFont="1" applyFill="1" applyBorder="1" applyAlignment="1" applyProtection="1">
      <alignment horizontal="center" vertical="center" wrapText="1"/>
      <protection locked="0"/>
    </xf>
    <xf numFmtId="14" fontId="19" fillId="14" borderId="2" xfId="0" applyNumberFormat="1" applyFont="1" applyFill="1" applyBorder="1" applyAlignment="1" applyProtection="1">
      <alignment horizontal="center" vertical="center" wrapText="1"/>
      <protection locked="0"/>
    </xf>
    <xf numFmtId="0" fontId="74" fillId="3" borderId="0" xfId="0" applyFont="1" applyFill="1" applyAlignment="1" applyProtection="1">
      <alignment horizontal="center" vertical="center"/>
    </xf>
    <xf numFmtId="0" fontId="58" fillId="3" borderId="0" xfId="0" applyFont="1" applyFill="1" applyAlignment="1" applyProtection="1">
      <alignment horizontal="center" vertical="center"/>
    </xf>
    <xf numFmtId="0" fontId="39" fillId="3" borderId="0" xfId="0" applyFont="1" applyFill="1" applyAlignment="1" applyProtection="1">
      <alignment horizontal="center" vertical="center"/>
    </xf>
    <xf numFmtId="0" fontId="17" fillId="13" borderId="14" xfId="0" applyFont="1" applyFill="1" applyBorder="1" applyAlignment="1" applyProtection="1">
      <alignment horizontal="left" vertical="top" wrapText="1" shrinkToFit="1"/>
      <protection locked="0"/>
    </xf>
    <xf numFmtId="0" fontId="17" fillId="13" borderId="19" xfId="0" applyFont="1" applyFill="1" applyBorder="1" applyAlignment="1" applyProtection="1">
      <alignment horizontal="left" vertical="top" wrapText="1" shrinkToFit="1"/>
      <protection locked="0"/>
    </xf>
    <xf numFmtId="0" fontId="17" fillId="13" borderId="10" xfId="0" applyFont="1" applyFill="1" applyBorder="1" applyAlignment="1" applyProtection="1">
      <alignment horizontal="left" vertical="top" wrapText="1" shrinkToFit="1"/>
      <protection locked="0"/>
    </xf>
    <xf numFmtId="0" fontId="57" fillId="3" borderId="0" xfId="0" applyNumberFormat="1" applyFont="1" applyFill="1" applyAlignment="1" applyProtection="1">
      <alignment horizontal="left" vertical="center" wrapText="1"/>
      <protection hidden="1"/>
    </xf>
    <xf numFmtId="0" fontId="83" fillId="3" borderId="0" xfId="0" applyFont="1" applyFill="1" applyAlignment="1" applyProtection="1">
      <alignment horizontal="center" vertical="center"/>
    </xf>
    <xf numFmtId="0" fontId="54" fillId="3" borderId="32" xfId="0" applyFont="1" applyFill="1" applyBorder="1" applyAlignment="1" applyProtection="1">
      <alignment horizontal="left" vertical="top" wrapText="1"/>
    </xf>
    <xf numFmtId="0" fontId="54" fillId="3" borderId="0" xfId="0" applyFont="1" applyFill="1" applyBorder="1" applyAlignment="1" applyProtection="1">
      <alignment horizontal="left" vertical="top" wrapText="1"/>
    </xf>
    <xf numFmtId="0" fontId="81" fillId="10" borderId="32" xfId="0" applyFont="1" applyFill="1" applyBorder="1" applyAlignment="1" applyProtection="1">
      <alignment horizontal="center" vertical="center"/>
    </xf>
    <xf numFmtId="0" fontId="56" fillId="3" borderId="0" xfId="1" applyFont="1" applyFill="1" applyAlignment="1" applyProtection="1">
      <alignment horizontal="center" vertical="center"/>
    </xf>
    <xf numFmtId="0" fontId="39" fillId="10" borderId="0" xfId="0" applyFont="1" applyFill="1" applyAlignment="1" applyProtection="1">
      <alignment horizontal="center" vertical="center" shrinkToFit="1"/>
    </xf>
    <xf numFmtId="0" fontId="6" fillId="3" borderId="0" xfId="0" applyFont="1" applyFill="1" applyAlignment="1" applyProtection="1">
      <alignment horizontal="left" vertical="center"/>
      <protection hidden="1"/>
    </xf>
    <xf numFmtId="0" fontId="19" fillId="14" borderId="33" xfId="0" applyFont="1" applyFill="1" applyBorder="1" applyAlignment="1" applyProtection="1">
      <alignment horizontal="center" vertical="center" shrinkToFit="1"/>
      <protection locked="0"/>
    </xf>
    <xf numFmtId="0" fontId="19" fillId="14" borderId="34" xfId="0" applyFont="1" applyFill="1" applyBorder="1" applyAlignment="1" applyProtection="1">
      <alignment horizontal="center" vertical="center" shrinkToFit="1"/>
      <protection locked="0"/>
    </xf>
    <xf numFmtId="0" fontId="19" fillId="14" borderId="35" xfId="0" applyFont="1" applyFill="1" applyBorder="1" applyAlignment="1" applyProtection="1">
      <alignment horizontal="center" vertical="center" shrinkToFit="1"/>
      <protection locked="0"/>
    </xf>
    <xf numFmtId="0" fontId="19" fillId="14" borderId="36" xfId="0" applyFont="1" applyFill="1" applyBorder="1" applyAlignment="1" applyProtection="1">
      <alignment horizontal="center" vertical="center" shrinkToFit="1"/>
      <protection locked="0"/>
    </xf>
    <xf numFmtId="0" fontId="70" fillId="3" borderId="0" xfId="0" applyFont="1" applyFill="1" applyBorder="1" applyAlignment="1" applyProtection="1">
      <alignment horizontal="center" vertical="top" wrapText="1"/>
      <protection hidden="1"/>
    </xf>
    <xf numFmtId="0" fontId="70" fillId="3" borderId="18" xfId="0" applyFont="1" applyFill="1" applyBorder="1" applyAlignment="1" applyProtection="1">
      <alignment horizontal="center" vertical="top" wrapText="1"/>
      <protection hidden="1"/>
    </xf>
    <xf numFmtId="0" fontId="75" fillId="3" borderId="0" xfId="0" applyFont="1" applyFill="1" applyAlignment="1" applyProtection="1">
      <alignment horizontal="center"/>
    </xf>
    <xf numFmtId="0" fontId="19" fillId="13" borderId="8" xfId="0" applyFont="1" applyFill="1" applyBorder="1" applyAlignment="1" applyProtection="1">
      <alignment horizontal="center" vertical="center" shrinkToFit="1"/>
      <protection locked="0"/>
    </xf>
    <xf numFmtId="0" fontId="4" fillId="3" borderId="0" xfId="0" applyFont="1" applyFill="1" applyBorder="1" applyAlignment="1" applyProtection="1">
      <alignment horizontal="left" vertical="center"/>
      <protection hidden="1"/>
    </xf>
    <xf numFmtId="0" fontId="35" fillId="3" borderId="0" xfId="0" applyFont="1" applyFill="1" applyAlignment="1" applyProtection="1">
      <alignment horizontal="center" vertical="center"/>
    </xf>
    <xf numFmtId="0" fontId="4" fillId="0" borderId="0" xfId="0" applyFont="1" applyFill="1" applyBorder="1" applyAlignment="1" applyProtection="1">
      <alignment horizontal="center" vertical="center"/>
      <protection hidden="1"/>
    </xf>
    <xf numFmtId="0" fontId="70" fillId="0" borderId="43" xfId="0" applyFont="1" applyFill="1" applyBorder="1" applyAlignment="1" applyProtection="1">
      <alignment horizontal="center" vertical="center"/>
    </xf>
    <xf numFmtId="0" fontId="70" fillId="0" borderId="0" xfId="0" applyFont="1" applyFill="1" applyBorder="1" applyAlignment="1" applyProtection="1">
      <alignment horizontal="center" vertical="center"/>
    </xf>
    <xf numFmtId="0" fontId="34" fillId="3" borderId="0" xfId="0" applyFont="1" applyFill="1" applyAlignment="1">
      <alignment horizontal="center"/>
    </xf>
    <xf numFmtId="0" fontId="0" fillId="0" borderId="0" xfId="0" applyAlignment="1">
      <alignment horizontal="center"/>
    </xf>
    <xf numFmtId="0" fontId="8" fillId="3" borderId="0" xfId="0" applyFont="1" applyFill="1" applyAlignment="1">
      <alignment horizontal="center"/>
    </xf>
    <xf numFmtId="0" fontId="9" fillId="3" borderId="0" xfId="0" applyFont="1" applyFill="1" applyAlignment="1"/>
    <xf numFmtId="0" fontId="9" fillId="3" borderId="0" xfId="0" applyFont="1" applyFill="1" applyAlignment="1">
      <alignment horizontal="center"/>
    </xf>
    <xf numFmtId="0" fontId="10" fillId="3" borderId="0" xfId="0" applyFont="1" applyFill="1" applyAlignment="1">
      <alignment horizontal="center"/>
    </xf>
    <xf numFmtId="0" fontId="0" fillId="2" borderId="0" xfId="0" applyFill="1" applyAlignment="1">
      <alignment horizontal="center"/>
    </xf>
    <xf numFmtId="0" fontId="0" fillId="8" borderId="16" xfId="0" applyFill="1" applyBorder="1" applyAlignment="1">
      <alignment horizontal="center" wrapText="1"/>
    </xf>
    <xf numFmtId="0" fontId="0" fillId="8" borderId="29" xfId="0" applyFill="1" applyBorder="1" applyAlignment="1">
      <alignment horizontal="center" wrapText="1"/>
    </xf>
    <xf numFmtId="0" fontId="0" fillId="8" borderId="13" xfId="0" applyFill="1" applyBorder="1" applyAlignment="1">
      <alignment horizontal="center" wrapText="1"/>
    </xf>
    <xf numFmtId="0" fontId="9" fillId="3" borderId="0" xfId="0" applyFont="1" applyFill="1" applyAlignment="1">
      <alignment horizontal="right"/>
    </xf>
    <xf numFmtId="0" fontId="9" fillId="3" borderId="6" xfId="0" applyFont="1" applyFill="1" applyBorder="1" applyAlignment="1">
      <alignment horizontal="right"/>
    </xf>
    <xf numFmtId="0" fontId="13" fillId="0" borderId="4" xfId="0" applyFont="1" applyBorder="1" applyAlignment="1">
      <alignment horizontal="center" wrapText="1"/>
    </xf>
    <xf numFmtId="0" fontId="13" fillId="0" borderId="30" xfId="0" applyFont="1" applyBorder="1" applyAlignment="1">
      <alignment horizontal="center" wrapText="1"/>
    </xf>
    <xf numFmtId="0" fontId="0" fillId="8" borderId="5" xfId="0" applyFill="1" applyBorder="1" applyAlignment="1">
      <alignment horizontal="right" wrapText="1"/>
    </xf>
    <xf numFmtId="0" fontId="0" fillId="8" borderId="31" xfId="0" applyFill="1" applyBorder="1" applyAlignment="1">
      <alignment horizontal="right" wrapText="1"/>
    </xf>
    <xf numFmtId="0" fontId="16" fillId="2" borderId="0" xfId="0" applyFont="1" applyFill="1" applyAlignment="1">
      <alignment horizontal="center"/>
    </xf>
    <xf numFmtId="3" fontId="17" fillId="13" borderId="16" xfId="0" applyNumberFormat="1" applyFont="1" applyFill="1" applyBorder="1" applyAlignment="1" applyProtection="1">
      <alignment horizontal="center" vertical="center"/>
      <protection locked="0"/>
    </xf>
  </cellXfs>
  <cellStyles count="2">
    <cellStyle name="Hyperlink" xfId="1" builtinId="8"/>
    <cellStyle name="Normal" xfId="0" builtinId="0"/>
  </cellStyles>
  <dxfs count="1">
    <dxf>
      <font>
        <b/>
        <i val="0"/>
      </font>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absolute">
    <xdr:from>
      <xdr:col>0</xdr:col>
      <xdr:colOff>85725</xdr:colOff>
      <xdr:row>0</xdr:row>
      <xdr:rowOff>0</xdr:rowOff>
    </xdr:from>
    <xdr:to>
      <xdr:col>2</xdr:col>
      <xdr:colOff>123825</xdr:colOff>
      <xdr:row>7</xdr:row>
      <xdr:rowOff>152400</xdr:rowOff>
    </xdr:to>
    <xdr:pic>
      <xdr:nvPicPr>
        <xdr:cNvPr id="2887" name="Picture 5" descr="COA_Medallion(G1)flatblack and white">
          <a:extLst>
            <a:ext uri="{FF2B5EF4-FFF2-40B4-BE49-F238E27FC236}">
              <a16:creationId xmlns:a16="http://schemas.microsoft.com/office/drawing/2014/main" id="{00000000-0008-0000-0000-0000470B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1581150" cy="146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9525</xdr:colOff>
          <xdr:row>11</xdr:row>
          <xdr:rowOff>19050</xdr:rowOff>
        </xdr:from>
        <xdr:to>
          <xdr:col>3</xdr:col>
          <xdr:colOff>171450</xdr:colOff>
          <xdr:row>11</xdr:row>
          <xdr:rowOff>171450</xdr:rowOff>
        </xdr:to>
        <xdr:sp macro="" textlink="">
          <xdr:nvSpPr>
            <xdr:cNvPr id="2281" name="Check Box 233"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12</xdr:row>
          <xdr:rowOff>0</xdr:rowOff>
        </xdr:from>
        <xdr:to>
          <xdr:col>3</xdr:col>
          <xdr:colOff>180975</xdr:colOff>
          <xdr:row>12</xdr:row>
          <xdr:rowOff>161925</xdr:rowOff>
        </xdr:to>
        <xdr:sp macro="" textlink="">
          <xdr:nvSpPr>
            <xdr:cNvPr id="2282" name="Check Box 234"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19050</xdr:rowOff>
        </xdr:from>
        <xdr:to>
          <xdr:col>3</xdr:col>
          <xdr:colOff>209550</xdr:colOff>
          <xdr:row>13</xdr:row>
          <xdr:rowOff>180975</xdr:rowOff>
        </xdr:to>
        <xdr:sp macro="" textlink="">
          <xdr:nvSpPr>
            <xdr:cNvPr id="2283" name="Check Box 235"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xdr:row>
          <xdr:rowOff>28575</xdr:rowOff>
        </xdr:from>
        <xdr:to>
          <xdr:col>12</xdr:col>
          <xdr:colOff>200025</xdr:colOff>
          <xdr:row>13</xdr:row>
          <xdr:rowOff>171450</xdr:rowOff>
        </xdr:to>
        <xdr:sp macro="" textlink="">
          <xdr:nvSpPr>
            <xdr:cNvPr id="2285" name="Check Box 237"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19050</xdr:rowOff>
        </xdr:from>
        <xdr:to>
          <xdr:col>8</xdr:col>
          <xdr:colOff>190500</xdr:colOff>
          <xdr:row>11</xdr:row>
          <xdr:rowOff>171450</xdr:rowOff>
        </xdr:to>
        <xdr:sp macro="" textlink="">
          <xdr:nvSpPr>
            <xdr:cNvPr id="2286" name="Check Box 238"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xdr:row>
          <xdr:rowOff>28575</xdr:rowOff>
        </xdr:from>
        <xdr:to>
          <xdr:col>8</xdr:col>
          <xdr:colOff>180975</xdr:colOff>
          <xdr:row>12</xdr:row>
          <xdr:rowOff>171450</xdr:rowOff>
        </xdr:to>
        <xdr:sp macro="" textlink="">
          <xdr:nvSpPr>
            <xdr:cNvPr id="2287" name="Check Box 239"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552450</xdr:colOff>
          <xdr:row>13</xdr:row>
          <xdr:rowOff>28575</xdr:rowOff>
        </xdr:from>
        <xdr:to>
          <xdr:col>8</xdr:col>
          <xdr:colOff>190500</xdr:colOff>
          <xdr:row>14</xdr:row>
          <xdr:rowOff>0</xdr:rowOff>
        </xdr:to>
        <xdr:sp macro="" textlink="">
          <xdr:nvSpPr>
            <xdr:cNvPr id="2288" name="Check Box 240"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xdr:row>
          <xdr:rowOff>19050</xdr:rowOff>
        </xdr:from>
        <xdr:to>
          <xdr:col>12</xdr:col>
          <xdr:colOff>171450</xdr:colOff>
          <xdr:row>12</xdr:row>
          <xdr:rowOff>180975</xdr:rowOff>
        </xdr:to>
        <xdr:sp macro="" textlink="">
          <xdr:nvSpPr>
            <xdr:cNvPr id="2437" name="Check Box 389" hidden="1">
              <a:extLst>
                <a:ext uri="{63B3BB69-23CF-44E3-9099-C40C66FF867C}">
                  <a14:compatExt spid="_x0000_s2437"/>
                </a:ext>
                <a:ext uri="{FF2B5EF4-FFF2-40B4-BE49-F238E27FC236}">
                  <a16:creationId xmlns:a16="http://schemas.microsoft.com/office/drawing/2014/main" id="{00000000-0008-0000-0000-000085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xdr:row>
          <xdr:rowOff>28575</xdr:rowOff>
        </xdr:from>
        <xdr:to>
          <xdr:col>12</xdr:col>
          <xdr:colOff>190500</xdr:colOff>
          <xdr:row>11</xdr:row>
          <xdr:rowOff>171450</xdr:rowOff>
        </xdr:to>
        <xdr:sp macro="" textlink="">
          <xdr:nvSpPr>
            <xdr:cNvPr id="2755" name="Check Box 707" hidden="1">
              <a:extLst>
                <a:ext uri="{63B3BB69-23CF-44E3-9099-C40C66FF867C}">
                  <a14:compatExt spid="_x0000_s2755"/>
                </a:ext>
                <a:ext uri="{FF2B5EF4-FFF2-40B4-BE49-F238E27FC236}">
                  <a16:creationId xmlns:a16="http://schemas.microsoft.com/office/drawing/2014/main" id="{00000000-0008-0000-0000-0000C30A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4572000</xdr:colOff>
      <xdr:row>0</xdr:row>
      <xdr:rowOff>3086100</xdr:rowOff>
    </xdr:from>
    <xdr:to>
      <xdr:col>3</xdr:col>
      <xdr:colOff>15220950</xdr:colOff>
      <xdr:row>5</xdr:row>
      <xdr:rowOff>4800600</xdr:rowOff>
    </xdr:to>
    <xdr:grpSp>
      <xdr:nvGrpSpPr>
        <xdr:cNvPr id="15528" name="Group 1">
          <a:extLst>
            <a:ext uri="{FF2B5EF4-FFF2-40B4-BE49-F238E27FC236}">
              <a16:creationId xmlns:a16="http://schemas.microsoft.com/office/drawing/2014/main" id="{00000000-0008-0000-0300-0000A83C0000}"/>
            </a:ext>
          </a:extLst>
        </xdr:cNvPr>
        <xdr:cNvGrpSpPr>
          <a:grpSpLocks/>
        </xdr:cNvGrpSpPr>
      </xdr:nvGrpSpPr>
      <xdr:grpSpPr bwMode="auto">
        <a:xfrm>
          <a:off x="1009650" y="371475"/>
          <a:ext cx="1219200" cy="876300"/>
          <a:chOff x="108" y="226"/>
          <a:chExt cx="2088" cy="1598"/>
        </a:xfrm>
      </xdr:grpSpPr>
      <xdr:pic>
        <xdr:nvPicPr>
          <xdr:cNvPr id="15532" name="Picture 2">
            <a:extLst>
              <a:ext uri="{FF2B5EF4-FFF2-40B4-BE49-F238E27FC236}">
                <a16:creationId xmlns:a16="http://schemas.microsoft.com/office/drawing/2014/main" id="{00000000-0008-0000-0300-0000AC3C0000}"/>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9" y="226"/>
            <a:ext cx="1404" cy="139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CCFFCC" mc:Ignorable="a14" a14:legacySpreadsheetColorIndex="42"/>
                </a:solidFill>
                <a:miter lim="800000"/>
                <a:headEnd/>
                <a:tailEnd/>
              </a14:hiddenLine>
            </a:ext>
          </a:extLst>
        </xdr:spPr>
      </xdr:pic>
      <xdr:sp macro="" textlink="">
        <xdr:nvSpPr>
          <xdr:cNvPr id="4099" name="Text Box 3">
            <a:extLst>
              <a:ext uri="{FF2B5EF4-FFF2-40B4-BE49-F238E27FC236}">
                <a16:creationId xmlns:a16="http://schemas.microsoft.com/office/drawing/2014/main" id="{00000000-0008-0000-0300-000003100000}"/>
              </a:ext>
            </a:extLst>
          </xdr:cNvPr>
          <xdr:cNvSpPr txBox="1">
            <a:spLocks noChangeArrowheads="1"/>
          </xdr:cNvSpPr>
        </xdr:nvSpPr>
        <xdr:spPr bwMode="auto">
          <a:xfrm>
            <a:off x="108" y="1616"/>
            <a:ext cx="2088" cy="208"/>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0" tIns="0" rIns="0" bIns="0" anchor="t" upright="1"/>
          <a:lstStyle/>
          <a:p>
            <a:pPr algn="ctr" rtl="0">
              <a:defRPr sz="1000"/>
            </a:pPr>
            <a:r>
              <a:rPr lang="en-US" sz="800" b="0" i="0" u="none" strike="noStrike" baseline="0">
                <a:solidFill>
                  <a:srgbClr val="000000"/>
                </a:solidFill>
                <a:latin typeface="Times New Roman"/>
                <a:cs typeface="Times New Roman"/>
              </a:rPr>
              <a:t>Richard J Berry, Mayor</a:t>
            </a:r>
          </a:p>
          <a:p>
            <a:pPr algn="ctr" rtl="0">
              <a:defRPr sz="1000"/>
            </a:pPr>
            <a:endParaRPr lang="en-US" sz="800" b="0" i="0" u="none" strike="noStrike" baseline="0">
              <a:solidFill>
                <a:srgbClr val="000000"/>
              </a:solidFill>
              <a:latin typeface="Times New Roman"/>
              <a:cs typeface="Times New Roman"/>
            </a:endParaRPr>
          </a:p>
        </xdr:txBody>
      </xdr:sp>
    </xdr:grpSp>
    <xdr:clientData/>
  </xdr:twoCellAnchor>
  <xdr:twoCellAnchor>
    <xdr:from>
      <xdr:col>12</xdr:col>
      <xdr:colOff>10144125</xdr:colOff>
      <xdr:row>0</xdr:row>
      <xdr:rowOff>3600450</xdr:rowOff>
    </xdr:from>
    <xdr:to>
      <xdr:col>15</xdr:col>
      <xdr:colOff>11106150</xdr:colOff>
      <xdr:row>5</xdr:row>
      <xdr:rowOff>0</xdr:rowOff>
    </xdr:to>
    <xdr:grpSp>
      <xdr:nvGrpSpPr>
        <xdr:cNvPr id="15529" name="Group 4">
          <a:extLst>
            <a:ext uri="{FF2B5EF4-FFF2-40B4-BE49-F238E27FC236}">
              <a16:creationId xmlns:a16="http://schemas.microsoft.com/office/drawing/2014/main" id="{00000000-0008-0000-0300-0000A93C0000}"/>
            </a:ext>
          </a:extLst>
        </xdr:cNvPr>
        <xdr:cNvGrpSpPr>
          <a:grpSpLocks/>
        </xdr:cNvGrpSpPr>
      </xdr:nvGrpSpPr>
      <xdr:grpSpPr bwMode="auto">
        <a:xfrm>
          <a:off x="7486650" y="371475"/>
          <a:ext cx="1828800" cy="695325"/>
          <a:chOff x="9000" y="1800"/>
          <a:chExt cx="2340" cy="1440"/>
        </a:xfrm>
      </xdr:grpSpPr>
      <xdr:pic>
        <xdr:nvPicPr>
          <xdr:cNvPr id="15530" name="Picture 5">
            <a:extLst>
              <a:ext uri="{FF2B5EF4-FFF2-40B4-BE49-F238E27FC236}">
                <a16:creationId xmlns:a16="http://schemas.microsoft.com/office/drawing/2014/main" id="{00000000-0008-0000-0300-0000AA3C0000}"/>
              </a:ext>
            </a:extLst>
          </xdr:cNvPr>
          <xdr:cNvPicPr preferRelativeResize="0">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40" y="1800"/>
            <a:ext cx="1257" cy="1260"/>
          </a:xfrm>
          <a:prstGeom prst="rect">
            <a:avLst/>
          </a:prstGeom>
          <a:noFill/>
          <a:ln>
            <a:noFill/>
          </a:ln>
          <a:extLst>
            <a:ext uri="{909E8E84-426E-40DD-AFC4-6F175D3DCCD1}">
              <a14:hiddenFill xmlns:a14="http://schemas.microsoft.com/office/drawing/2010/main">
                <a:solidFill>
                  <a:srgbClr xmlns:mc="http://schemas.openxmlformats.org/markup-compatibility/2006" val="CCFFCC" mc:Ignorable="a14" a14:legacySpreadsheetColorIndex="42"/>
                </a:solidFill>
              </a14:hiddenFill>
            </a:ext>
            <a:ext uri="{91240B29-F687-4F45-9708-019B960494DF}">
              <a14:hiddenLine xmlns:a14="http://schemas.microsoft.com/office/drawing/2010/main" w="9525">
                <a:pattFill prst="pct5">
                  <a:fgClr>
                    <a:srgbClr xmlns:mc="http://schemas.openxmlformats.org/markup-compatibility/2006" val="000000" mc:Ignorable="a14" a14:legacySpreadsheetColorIndex="64"/>
                  </a:fgClr>
                  <a:bgClr>
                    <a:srgbClr xmlns:mc="http://schemas.openxmlformats.org/markup-compatibility/2006" val="CCFFCC" mc:Ignorable="a14" a14:legacySpreadsheetColorIndex="42"/>
                  </a:bgClr>
                </a:pattFill>
                <a:miter lim="800000"/>
                <a:headEnd/>
                <a:tailEnd/>
              </a14:hiddenLine>
            </a:ext>
          </a:extLst>
        </xdr:spPr>
      </xdr:pic>
      <xdr:sp macro="" textlink="">
        <xdr:nvSpPr>
          <xdr:cNvPr id="4102" name="Text Box 6">
            <a:extLst>
              <a:ext uri="{FF2B5EF4-FFF2-40B4-BE49-F238E27FC236}">
                <a16:creationId xmlns:a16="http://schemas.microsoft.com/office/drawing/2014/main" id="{00000000-0008-0000-0300-000006100000}"/>
              </a:ext>
            </a:extLst>
          </xdr:cNvPr>
          <xdr:cNvSpPr txBox="1">
            <a:spLocks noChangeArrowheads="1"/>
          </xdr:cNvSpPr>
        </xdr:nvSpPr>
        <xdr:spPr bwMode="auto">
          <a:xfrm>
            <a:off x="9000" y="3062"/>
            <a:ext cx="2340" cy="178"/>
          </a:xfrm>
          <a:prstGeom prst="rect">
            <a:avLst/>
          </a:prstGeom>
          <a:noFill/>
          <a:ln>
            <a:noFill/>
          </a:ln>
        </xdr:spPr>
        <xdr:txBody>
          <a:bodyPr vertOverflow="clip" wrap="square" lIns="0" tIns="0" rIns="0" bIns="0" anchor="t" upright="1"/>
          <a:lstStyle/>
          <a:p>
            <a:pPr algn="l" rtl="0">
              <a:defRPr sz="1000"/>
            </a:pPr>
            <a:r>
              <a:rPr lang="en-US" sz="900" b="0" i="0" u="none" strike="noStrike" baseline="0">
                <a:solidFill>
                  <a:srgbClr val="000000"/>
                </a:solidFill>
                <a:latin typeface="Times New Roman"/>
                <a:cs typeface="Times New Roman"/>
              </a:rPr>
              <a:t>         </a:t>
            </a:r>
            <a:r>
              <a:rPr lang="en-US" sz="800" b="0" i="0" u="none" strike="noStrike" baseline="0">
                <a:solidFill>
                  <a:srgbClr val="000000"/>
                </a:solidFill>
                <a:latin typeface="Times New Roman"/>
                <a:cs typeface="Times New Roman"/>
              </a:rPr>
              <a:t>Mary Lou Leonard, Director</a:t>
            </a:r>
          </a:p>
          <a:p>
            <a:pPr algn="l" rtl="0">
              <a:defRPr sz="1000"/>
            </a:pPr>
            <a:endParaRPr lang="en-US" sz="800" b="0" i="0" u="none" strike="noStrike" baseline="0">
              <a:solidFill>
                <a:srgbClr val="000000"/>
              </a:solidFill>
              <a:latin typeface="Times New Roman"/>
              <a:cs typeface="Times New Roman"/>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a:noFill/>
        </a:ln>
        <a:effectLst/>
      </a:spPr>
      <a:bodyPr vertOverflow="clip" wrap="square" lIns="0" tIns="0" rIns="0" bIns="0" upright="1"/>
      <a:lstStyle/>
    </a:spDef>
    <a:lnDef>
      <a:spPr bwMode="auto">
        <a:xfrm>
          <a:off x="0" y="0"/>
          <a:ext cx="1" cy="1"/>
        </a:xfrm>
        <a:custGeom>
          <a:avLst/>
          <a:gdLst/>
          <a:ahLst/>
          <a:cxnLst/>
          <a:rect l="0" t="0" r="0" b="0"/>
          <a:pathLst/>
        </a:custGeom>
        <a:noFill/>
        <a:ln>
          <a:noFill/>
        </a:ln>
        <a:effectLst/>
      </a:spPr>
      <a:bodyPr vertOverflow="clip" wrap="square" lIns="0"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asbestos@cabq.gov"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indexed="51"/>
    <pageSetUpPr fitToPage="1"/>
  </sheetPr>
  <dimension ref="A1:AB186"/>
  <sheetViews>
    <sheetView showGridLines="0" showRowColHeaders="0" tabSelected="1" topLeftCell="A19" zoomScale="145" zoomScaleNormal="145" zoomScaleSheetLayoutView="130" workbookViewId="0">
      <selection activeCell="J46" sqref="J46"/>
    </sheetView>
  </sheetViews>
  <sheetFormatPr defaultColWidth="0" defaultRowHeight="12.75" zeroHeight="1" x14ac:dyDescent="0.2"/>
  <cols>
    <col min="1" max="1" width="8.7109375" style="75" customWidth="1"/>
    <col min="2" max="2" width="14.42578125" style="75" customWidth="1"/>
    <col min="3" max="3" width="9.140625" style="79" customWidth="1"/>
    <col min="4" max="5" width="3.85546875" style="79" customWidth="1"/>
    <col min="6" max="6" width="6.28515625" style="79" customWidth="1"/>
    <col min="7" max="8" width="8.28515625" style="79" customWidth="1"/>
    <col min="9" max="9" width="11.7109375" style="79" customWidth="1"/>
    <col min="10" max="10" width="6.28515625" style="79" customWidth="1"/>
    <col min="11" max="11" width="9.5703125" style="79" customWidth="1"/>
    <col min="12" max="13" width="9.140625" style="79" customWidth="1"/>
    <col min="14" max="15" width="8.28515625" style="79" customWidth="1"/>
    <col min="16" max="16" width="10.85546875" style="79" customWidth="1"/>
    <col min="17" max="18" width="9.140625" style="79" customWidth="1"/>
    <col min="19" max="19" width="3.28515625" style="79" customWidth="1"/>
    <col min="20" max="20" width="1.7109375" style="75" hidden="1" customWidth="1"/>
    <col min="21" max="21" width="9.140625" style="75" hidden="1" customWidth="1"/>
    <col min="22" max="22" width="10.5703125" style="75" hidden="1" customWidth="1"/>
    <col min="23" max="25" width="9.140625" style="75" hidden="1" customWidth="1"/>
    <col min="26" max="16384" width="0" style="75" hidden="1"/>
  </cols>
  <sheetData>
    <row r="1" spans="1:24" ht="18" customHeight="1" x14ac:dyDescent="0.25">
      <c r="A1" s="384" t="s">
        <v>37</v>
      </c>
      <c r="B1" s="384"/>
      <c r="C1" s="384"/>
      <c r="D1" s="384"/>
      <c r="E1" s="384"/>
      <c r="F1" s="384"/>
      <c r="G1" s="384"/>
      <c r="H1" s="384"/>
      <c r="I1" s="384"/>
      <c r="J1" s="384"/>
      <c r="K1" s="384"/>
      <c r="L1" s="384"/>
      <c r="M1" s="384"/>
      <c r="N1" s="384"/>
      <c r="O1" s="384"/>
      <c r="P1" s="384"/>
      <c r="Q1" s="384"/>
      <c r="R1" s="384"/>
      <c r="S1" s="384"/>
    </row>
    <row r="2" spans="1:24" ht="18" customHeight="1" x14ac:dyDescent="0.25">
      <c r="A2" s="243" t="s">
        <v>92</v>
      </c>
      <c r="B2" s="244"/>
      <c r="C2" s="244"/>
      <c r="D2" s="244"/>
      <c r="E2" s="244"/>
      <c r="F2" s="244"/>
      <c r="G2" s="244"/>
      <c r="H2" s="244"/>
      <c r="I2" s="244"/>
      <c r="J2" s="244"/>
      <c r="K2" s="244"/>
      <c r="L2" s="244"/>
      <c r="M2" s="244"/>
      <c r="N2" s="244"/>
      <c r="O2" s="244"/>
      <c r="P2" s="244"/>
      <c r="Q2" s="244"/>
      <c r="R2" s="244"/>
      <c r="S2" s="244"/>
      <c r="V2" s="89" t="s">
        <v>3</v>
      </c>
    </row>
    <row r="3" spans="1:24" ht="15" customHeight="1" x14ac:dyDescent="0.25">
      <c r="A3" s="384"/>
      <c r="B3" s="384"/>
      <c r="C3" s="384"/>
      <c r="D3" s="384"/>
      <c r="E3" s="384"/>
      <c r="F3" s="384"/>
      <c r="G3" s="384"/>
      <c r="H3" s="384"/>
      <c r="I3" s="384"/>
      <c r="J3" s="384"/>
      <c r="K3" s="384"/>
      <c r="L3" s="384"/>
      <c r="M3" s="384"/>
      <c r="N3" s="384"/>
      <c r="O3" s="384"/>
      <c r="P3" s="384"/>
      <c r="Q3" s="384"/>
      <c r="R3" s="384"/>
      <c r="S3" s="384"/>
      <c r="V3" s="88" t="s">
        <v>151</v>
      </c>
    </row>
    <row r="4" spans="1:24" ht="15" customHeight="1" x14ac:dyDescent="0.25">
      <c r="A4" s="384" t="s">
        <v>185</v>
      </c>
      <c r="B4" s="384"/>
      <c r="C4" s="384"/>
      <c r="D4" s="384"/>
      <c r="E4" s="384"/>
      <c r="F4" s="384"/>
      <c r="G4" s="384"/>
      <c r="H4" s="384"/>
      <c r="I4" s="384"/>
      <c r="J4" s="384"/>
      <c r="K4" s="384"/>
      <c r="L4" s="384"/>
      <c r="M4" s="384"/>
      <c r="N4" s="384"/>
      <c r="O4" s="384"/>
      <c r="P4" s="384"/>
      <c r="Q4" s="384"/>
      <c r="R4" s="384"/>
      <c r="S4" s="192"/>
      <c r="V4" s="88" t="s">
        <v>46</v>
      </c>
    </row>
    <row r="5" spans="1:24" ht="8.1" customHeight="1" x14ac:dyDescent="0.2">
      <c r="A5" s="76"/>
      <c r="B5" s="387"/>
      <c r="C5" s="387"/>
      <c r="D5" s="76"/>
      <c r="E5" s="76"/>
      <c r="F5" s="76"/>
      <c r="G5" s="76"/>
      <c r="H5" s="76"/>
      <c r="I5" s="76"/>
      <c r="J5" s="76"/>
      <c r="K5" s="76"/>
      <c r="L5" s="76"/>
      <c r="M5" s="76"/>
      <c r="N5" s="76"/>
      <c r="O5" s="76"/>
      <c r="P5" s="77"/>
      <c r="Q5" s="188"/>
      <c r="R5" s="76"/>
      <c r="S5" s="76"/>
      <c r="V5" s="88" t="s">
        <v>2</v>
      </c>
    </row>
    <row r="6" spans="1:24" ht="15" customHeight="1" x14ac:dyDescent="0.2">
      <c r="A6" s="245" t="s">
        <v>184</v>
      </c>
      <c r="B6" s="245"/>
      <c r="C6" s="245"/>
      <c r="D6" s="245"/>
      <c r="E6" s="245"/>
      <c r="F6" s="245"/>
      <c r="G6" s="245"/>
      <c r="H6" s="245"/>
      <c r="I6" s="245"/>
      <c r="J6" s="245"/>
      <c r="K6" s="245"/>
      <c r="L6" s="245"/>
      <c r="M6" s="245"/>
      <c r="N6" s="245"/>
      <c r="O6" s="245"/>
      <c r="P6" s="245"/>
      <c r="Q6" s="245"/>
      <c r="R6" s="245"/>
      <c r="S6" s="245"/>
      <c r="V6" s="88" t="s">
        <v>152</v>
      </c>
    </row>
    <row r="7" spans="1:24" ht="15" customHeight="1" x14ac:dyDescent="0.2">
      <c r="A7" s="246" t="s">
        <v>183</v>
      </c>
      <c r="B7" s="246"/>
      <c r="C7" s="246"/>
      <c r="D7" s="246"/>
      <c r="E7" s="246"/>
      <c r="F7" s="246"/>
      <c r="G7" s="246"/>
      <c r="H7" s="246"/>
      <c r="I7" s="246"/>
      <c r="J7" s="246"/>
      <c r="K7" s="246"/>
      <c r="L7" s="246"/>
      <c r="M7" s="246"/>
      <c r="N7" s="246"/>
      <c r="O7" s="246"/>
      <c r="P7" s="246"/>
      <c r="Q7" s="246"/>
      <c r="R7" s="246"/>
      <c r="S7" s="246"/>
      <c r="V7" s="88"/>
    </row>
    <row r="8" spans="1:24" ht="21" customHeight="1" x14ac:dyDescent="0.2">
      <c r="A8" s="247" t="s">
        <v>182</v>
      </c>
      <c r="B8" s="247"/>
      <c r="C8" s="247"/>
      <c r="D8" s="247"/>
      <c r="E8" s="247"/>
      <c r="F8" s="247"/>
      <c r="G8" s="247"/>
      <c r="H8" s="247"/>
      <c r="I8" s="247"/>
      <c r="J8" s="247"/>
      <c r="K8" s="247"/>
      <c r="L8" s="247"/>
      <c r="M8" s="247"/>
      <c r="N8" s="247"/>
      <c r="O8" s="247"/>
      <c r="P8" s="247"/>
      <c r="Q8" s="247"/>
      <c r="R8" s="247"/>
      <c r="S8" s="247"/>
      <c r="V8" s="89" t="s">
        <v>4</v>
      </c>
      <c r="X8" s="75">
        <v>1</v>
      </c>
    </row>
    <row r="9" spans="1:24" ht="15" customHeight="1" thickBot="1" x14ac:dyDescent="0.25">
      <c r="A9" s="241" t="s">
        <v>88</v>
      </c>
      <c r="B9" s="386"/>
      <c r="C9" s="385"/>
      <c r="D9" s="385"/>
      <c r="E9" s="385"/>
      <c r="F9" s="355"/>
      <c r="G9" s="388" t="s">
        <v>116</v>
      </c>
      <c r="H9" s="388"/>
      <c r="I9" s="385"/>
      <c r="J9" s="167"/>
      <c r="K9" s="341" t="s">
        <v>118</v>
      </c>
      <c r="L9" s="342"/>
      <c r="M9" s="360"/>
      <c r="N9" s="361"/>
      <c r="O9" s="356" t="s">
        <v>106</v>
      </c>
      <c r="P9" s="357"/>
      <c r="Q9" s="378"/>
      <c r="R9" s="379"/>
      <c r="S9" s="193"/>
      <c r="T9" s="130"/>
      <c r="U9" s="130"/>
      <c r="V9" s="88"/>
      <c r="X9" s="75">
        <v>2</v>
      </c>
    </row>
    <row r="10" spans="1:24" ht="6" customHeight="1" x14ac:dyDescent="0.2">
      <c r="A10" s="241"/>
      <c r="B10" s="386"/>
      <c r="C10" s="385"/>
      <c r="D10" s="385"/>
      <c r="E10" s="385"/>
      <c r="F10" s="355"/>
      <c r="G10" s="388"/>
      <c r="H10" s="388"/>
      <c r="I10" s="385"/>
      <c r="K10" s="343"/>
      <c r="L10" s="344"/>
      <c r="M10" s="362"/>
      <c r="N10" s="363"/>
      <c r="O10" s="358"/>
      <c r="P10" s="359"/>
      <c r="Q10" s="380"/>
      <c r="R10" s="381"/>
      <c r="S10" s="193"/>
      <c r="T10" s="130"/>
      <c r="U10" s="130"/>
      <c r="V10" s="88"/>
      <c r="X10" s="75">
        <v>3</v>
      </c>
    </row>
    <row r="11" spans="1:24" ht="16.5" customHeight="1" x14ac:dyDescent="0.2">
      <c r="D11" s="164"/>
      <c r="E11" s="164"/>
      <c r="F11" s="164"/>
      <c r="G11" s="164"/>
      <c r="H11" s="164"/>
      <c r="I11" s="164"/>
      <c r="J11" s="164"/>
      <c r="K11" s="389" t="s">
        <v>156</v>
      </c>
      <c r="L11" s="389"/>
      <c r="M11" s="389"/>
      <c r="N11" s="389"/>
      <c r="O11" s="389"/>
      <c r="P11" s="389"/>
      <c r="Q11" s="389"/>
      <c r="R11" s="389"/>
      <c r="S11" s="390"/>
      <c r="T11" s="131"/>
      <c r="U11" s="131"/>
      <c r="V11" s="88"/>
      <c r="X11" s="75">
        <v>4</v>
      </c>
    </row>
    <row r="12" spans="1:24" ht="15.75" customHeight="1" x14ac:dyDescent="0.2">
      <c r="A12" s="60"/>
      <c r="B12" s="278" t="s">
        <v>158</v>
      </c>
      <c r="C12" s="278"/>
      <c r="D12" s="165" t="s">
        <v>89</v>
      </c>
      <c r="E12" s="166"/>
      <c r="F12" s="162"/>
      <c r="G12" s="162"/>
      <c r="H12" s="162"/>
      <c r="I12" s="162" t="s">
        <v>5</v>
      </c>
      <c r="J12" s="162"/>
      <c r="K12" s="162"/>
      <c r="L12" s="162"/>
      <c r="M12" s="165" t="s">
        <v>8</v>
      </c>
      <c r="N12" s="162"/>
      <c r="O12" s="162"/>
      <c r="P12" s="163"/>
      <c r="Q12" s="164"/>
      <c r="R12" s="164"/>
      <c r="S12" s="164"/>
      <c r="V12" s="88"/>
      <c r="X12" s="75">
        <v>5</v>
      </c>
    </row>
    <row r="13" spans="1:24" ht="15" customHeight="1" x14ac:dyDescent="0.2">
      <c r="A13" s="60"/>
      <c r="B13" s="87"/>
      <c r="C13" s="129"/>
      <c r="D13" s="165" t="s">
        <v>90</v>
      </c>
      <c r="E13" s="165"/>
      <c r="F13" s="162"/>
      <c r="G13" s="162"/>
      <c r="H13" s="162"/>
      <c r="I13" s="162" t="s">
        <v>6</v>
      </c>
      <c r="J13" s="162"/>
      <c r="K13" s="162"/>
      <c r="L13" s="162"/>
      <c r="M13" s="165" t="s">
        <v>165</v>
      </c>
      <c r="N13" s="164"/>
      <c r="O13" s="164"/>
      <c r="P13" s="164"/>
      <c r="Q13" s="164"/>
      <c r="R13" s="164"/>
      <c r="S13" s="164"/>
      <c r="V13" s="88"/>
      <c r="X13" s="75">
        <v>6</v>
      </c>
    </row>
    <row r="14" spans="1:24" ht="15" customHeight="1" x14ac:dyDescent="0.2">
      <c r="A14" s="60"/>
      <c r="B14" s="87"/>
      <c r="C14" s="129"/>
      <c r="D14" s="165" t="s">
        <v>91</v>
      </c>
      <c r="E14" s="162"/>
      <c r="F14" s="162"/>
      <c r="G14" s="162"/>
      <c r="H14" s="162"/>
      <c r="I14" s="162" t="s">
        <v>7</v>
      </c>
      <c r="J14" s="162"/>
      <c r="K14" s="162"/>
      <c r="L14" s="162"/>
      <c r="M14" s="165" t="s">
        <v>107</v>
      </c>
      <c r="N14" s="162"/>
      <c r="O14" s="162"/>
      <c r="P14" s="163"/>
      <c r="Q14" s="164"/>
      <c r="R14" s="164"/>
      <c r="S14" s="164"/>
      <c r="V14" s="88"/>
      <c r="X14" s="75">
        <v>7</v>
      </c>
    </row>
    <row r="15" spans="1:24" ht="7.5" customHeight="1" x14ac:dyDescent="0.2">
      <c r="A15" s="60"/>
      <c r="B15" s="87"/>
      <c r="C15" s="87"/>
      <c r="D15" s="92"/>
      <c r="E15" s="92"/>
      <c r="F15" s="92"/>
      <c r="S15" s="87"/>
      <c r="V15" s="88"/>
      <c r="X15" s="75">
        <v>8</v>
      </c>
    </row>
    <row r="16" spans="1:24" ht="51" customHeight="1" x14ac:dyDescent="0.2">
      <c r="A16" s="272" t="s">
        <v>38</v>
      </c>
      <c r="B16" s="273"/>
      <c r="C16" s="367"/>
      <c r="D16" s="368"/>
      <c r="E16" s="368"/>
      <c r="F16" s="368"/>
      <c r="G16" s="368"/>
      <c r="H16" s="368"/>
      <c r="I16" s="368"/>
      <c r="J16" s="368"/>
      <c r="K16" s="368"/>
      <c r="L16" s="368"/>
      <c r="M16" s="368"/>
      <c r="N16" s="368"/>
      <c r="O16" s="368"/>
      <c r="P16" s="368"/>
      <c r="Q16" s="368"/>
      <c r="R16" s="369"/>
      <c r="S16" s="194"/>
      <c r="V16" s="88"/>
      <c r="X16" s="75">
        <v>9</v>
      </c>
    </row>
    <row r="17" spans="1:28" ht="6.6" customHeight="1" x14ac:dyDescent="0.2">
      <c r="A17" s="60"/>
      <c r="B17" s="72"/>
      <c r="C17" s="93"/>
      <c r="D17" s="93"/>
      <c r="E17" s="93"/>
      <c r="F17" s="93"/>
      <c r="G17" s="93"/>
      <c r="H17" s="93"/>
      <c r="I17" s="93"/>
      <c r="J17" s="93"/>
      <c r="K17" s="93"/>
      <c r="L17" s="93"/>
      <c r="M17" s="93"/>
      <c r="N17" s="93"/>
      <c r="O17" s="93"/>
      <c r="P17" s="93"/>
      <c r="Q17" s="93"/>
      <c r="R17" s="93"/>
      <c r="S17" s="93"/>
      <c r="T17" s="80"/>
      <c r="U17" s="80"/>
      <c r="V17" s="88"/>
      <c r="X17" s="75">
        <v>10</v>
      </c>
    </row>
    <row r="18" spans="1:28" ht="15" customHeight="1" x14ac:dyDescent="0.2">
      <c r="A18" s="241" t="s">
        <v>108</v>
      </c>
      <c r="B18" s="241"/>
      <c r="C18" s="60"/>
      <c r="D18" s="60"/>
      <c r="E18" s="60"/>
      <c r="F18" s="60"/>
      <c r="G18" s="60"/>
      <c r="H18" s="60"/>
      <c r="I18" s="60"/>
      <c r="J18" s="60"/>
      <c r="K18" s="60"/>
      <c r="L18" s="60"/>
      <c r="M18" s="60"/>
      <c r="N18" s="60"/>
      <c r="O18" s="60"/>
      <c r="P18" s="60"/>
      <c r="Q18" s="60"/>
      <c r="R18" s="60"/>
      <c r="S18" s="60"/>
      <c r="V18" s="88"/>
      <c r="X18" s="75">
        <v>11</v>
      </c>
    </row>
    <row r="19" spans="1:28" ht="20.100000000000001" customHeight="1" x14ac:dyDescent="0.2">
      <c r="A19" s="248" t="s">
        <v>174</v>
      </c>
      <c r="B19" s="248"/>
      <c r="C19" s="238"/>
      <c r="D19" s="239"/>
      <c r="E19" s="239"/>
      <c r="F19" s="239"/>
      <c r="G19" s="239"/>
      <c r="H19" s="239"/>
      <c r="I19" s="239"/>
      <c r="J19" s="239"/>
      <c r="K19" s="239"/>
      <c r="L19" s="239"/>
      <c r="M19" s="240"/>
      <c r="V19" s="88"/>
      <c r="X19" s="75">
        <v>12</v>
      </c>
    </row>
    <row r="20" spans="1:28" ht="7.5" customHeight="1" x14ac:dyDescent="0.2">
      <c r="A20" s="91"/>
      <c r="B20" s="91"/>
      <c r="C20" s="94"/>
      <c r="D20" s="94"/>
      <c r="E20" s="94"/>
      <c r="F20" s="94"/>
      <c r="G20" s="124"/>
      <c r="H20" s="94"/>
      <c r="I20" s="94"/>
      <c r="J20" s="95"/>
      <c r="K20" s="95"/>
      <c r="L20" s="124"/>
      <c r="M20" s="94"/>
      <c r="N20" s="94"/>
      <c r="O20" s="124"/>
      <c r="P20" s="96"/>
      <c r="Q20" s="124"/>
      <c r="R20" s="124"/>
      <c r="S20" s="94"/>
      <c r="V20" s="88"/>
      <c r="X20" s="75">
        <v>13</v>
      </c>
    </row>
    <row r="21" spans="1:28" ht="20.100000000000001" customHeight="1" x14ac:dyDescent="0.2">
      <c r="A21" s="91"/>
      <c r="B21" s="178" t="s">
        <v>11</v>
      </c>
      <c r="C21" s="238"/>
      <c r="D21" s="239"/>
      <c r="E21" s="239"/>
      <c r="F21" s="239"/>
      <c r="G21" s="239"/>
      <c r="H21" s="239"/>
      <c r="I21" s="239"/>
      <c r="J21" s="239"/>
      <c r="K21" s="240"/>
      <c r="L21" s="126" t="s">
        <v>39</v>
      </c>
      <c r="M21" s="238"/>
      <c r="N21" s="240"/>
      <c r="O21" s="126" t="s">
        <v>40</v>
      </c>
      <c r="P21" s="132"/>
      <c r="Q21" s="126" t="s">
        <v>12</v>
      </c>
      <c r="R21" s="133"/>
      <c r="V21" s="88"/>
      <c r="X21" s="75">
        <v>14</v>
      </c>
    </row>
    <row r="22" spans="1:28" ht="7.5" customHeight="1" x14ac:dyDescent="0.2">
      <c r="A22" s="97"/>
      <c r="B22" s="97"/>
      <c r="C22" s="60"/>
      <c r="D22" s="60"/>
      <c r="E22" s="60"/>
      <c r="F22" s="60"/>
      <c r="G22" s="60"/>
      <c r="H22" s="60"/>
      <c r="I22" s="60"/>
      <c r="J22" s="60"/>
      <c r="K22" s="60"/>
      <c r="L22" s="60"/>
      <c r="M22" s="60"/>
      <c r="N22" s="60"/>
      <c r="O22" s="60"/>
      <c r="P22" s="60"/>
      <c r="Q22" s="60"/>
      <c r="R22" s="60"/>
      <c r="S22" s="60"/>
      <c r="V22" s="88"/>
      <c r="X22" s="75">
        <v>15</v>
      </c>
    </row>
    <row r="23" spans="1:28" ht="20.100000000000001" customHeight="1" x14ac:dyDescent="0.2">
      <c r="A23" s="248" t="s">
        <v>9</v>
      </c>
      <c r="B23" s="248"/>
      <c r="C23" s="313"/>
      <c r="D23" s="313"/>
      <c r="E23" s="313"/>
      <c r="F23" s="195"/>
      <c r="G23" s="126" t="s">
        <v>102</v>
      </c>
      <c r="H23" s="249"/>
      <c r="I23" s="250"/>
      <c r="J23" s="251"/>
      <c r="K23" s="126" t="s">
        <v>10</v>
      </c>
      <c r="L23" s="249"/>
      <c r="M23" s="251"/>
      <c r="N23" s="190" t="s">
        <v>94</v>
      </c>
      <c r="O23" s="238"/>
      <c r="P23" s="239"/>
      <c r="Q23" s="239"/>
      <c r="R23" s="240"/>
      <c r="S23" s="153"/>
      <c r="V23" s="88"/>
      <c r="X23" s="75">
        <v>16</v>
      </c>
    </row>
    <row r="24" spans="1:28" ht="7.5" customHeight="1" x14ac:dyDescent="0.2">
      <c r="A24" s="97"/>
      <c r="B24" s="97"/>
      <c r="C24" s="60"/>
      <c r="D24" s="60"/>
      <c r="E24" s="60"/>
      <c r="F24" s="60"/>
      <c r="G24" s="60"/>
      <c r="H24" s="60"/>
      <c r="I24" s="60"/>
      <c r="J24" s="60"/>
      <c r="K24" s="60"/>
      <c r="L24" s="60"/>
      <c r="M24" s="60"/>
      <c r="N24" s="60"/>
      <c r="O24" s="60"/>
      <c r="P24" s="60"/>
      <c r="Q24" s="60"/>
      <c r="R24" s="60"/>
      <c r="S24" s="60"/>
      <c r="V24" s="88"/>
      <c r="X24" s="75">
        <v>17</v>
      </c>
    </row>
    <row r="25" spans="1:28" ht="20.100000000000001" customHeight="1" x14ac:dyDescent="0.2">
      <c r="A25" s="248" t="s">
        <v>175</v>
      </c>
      <c r="B25" s="248"/>
      <c r="C25" s="238"/>
      <c r="D25" s="239"/>
      <c r="E25" s="239"/>
      <c r="F25" s="239"/>
      <c r="G25" s="239"/>
      <c r="H25" s="239"/>
      <c r="I25" s="239"/>
      <c r="J25" s="239"/>
      <c r="K25" s="239"/>
      <c r="L25" s="239"/>
      <c r="M25" s="240"/>
      <c r="V25" s="88"/>
      <c r="X25" s="75">
        <v>18</v>
      </c>
    </row>
    <row r="26" spans="1:28" ht="7.5" customHeight="1" x14ac:dyDescent="0.2">
      <c r="A26" s="97"/>
      <c r="B26" s="90"/>
      <c r="C26" s="90"/>
      <c r="D26" s="90"/>
      <c r="E26" s="90"/>
      <c r="F26" s="90"/>
      <c r="G26" s="97"/>
      <c r="H26" s="97"/>
      <c r="I26" s="97"/>
      <c r="J26" s="97"/>
      <c r="K26" s="97"/>
      <c r="L26" s="97"/>
      <c r="M26" s="97"/>
      <c r="N26" s="60"/>
      <c r="O26" s="60"/>
      <c r="P26" s="60"/>
      <c r="Q26" s="60"/>
      <c r="R26" s="60"/>
      <c r="S26" s="60"/>
      <c r="V26" s="88"/>
      <c r="X26" s="75">
        <v>19</v>
      </c>
    </row>
    <row r="27" spans="1:28" ht="20.100000000000001" customHeight="1" x14ac:dyDescent="0.2">
      <c r="A27" s="79"/>
      <c r="B27" s="178" t="s">
        <v>11</v>
      </c>
      <c r="C27" s="238"/>
      <c r="D27" s="239"/>
      <c r="E27" s="239"/>
      <c r="F27" s="239"/>
      <c r="G27" s="239"/>
      <c r="H27" s="239"/>
      <c r="I27" s="239"/>
      <c r="J27" s="239"/>
      <c r="K27" s="240"/>
      <c r="L27" s="126" t="s">
        <v>39</v>
      </c>
      <c r="M27" s="238"/>
      <c r="N27" s="240"/>
      <c r="O27" s="126" t="s">
        <v>40</v>
      </c>
      <c r="P27" s="132"/>
      <c r="Q27" s="126" t="s">
        <v>12</v>
      </c>
      <c r="R27" s="133"/>
      <c r="V27" s="88"/>
      <c r="X27" s="75">
        <v>20</v>
      </c>
    </row>
    <row r="28" spans="1:28" ht="7.5" customHeight="1" x14ac:dyDescent="0.2">
      <c r="A28" s="97"/>
      <c r="B28" s="97"/>
      <c r="C28" s="60"/>
      <c r="D28" s="60"/>
      <c r="E28" s="60"/>
      <c r="F28" s="60"/>
      <c r="G28" s="60"/>
      <c r="H28" s="60"/>
      <c r="I28" s="60"/>
      <c r="J28" s="60"/>
      <c r="K28" s="60"/>
      <c r="L28" s="60"/>
      <c r="M28" s="60"/>
      <c r="N28" s="60"/>
      <c r="O28" s="60"/>
      <c r="P28" s="60"/>
      <c r="Q28" s="60"/>
      <c r="R28" s="60"/>
      <c r="S28" s="60"/>
      <c r="V28" s="88"/>
      <c r="X28" s="75">
        <v>21</v>
      </c>
    </row>
    <row r="29" spans="1:28" ht="20.100000000000001" customHeight="1" x14ac:dyDescent="0.2">
      <c r="A29" s="248" t="s">
        <v>44</v>
      </c>
      <c r="B29" s="248"/>
      <c r="C29" s="313"/>
      <c r="D29" s="313"/>
      <c r="E29" s="313"/>
      <c r="F29" s="195"/>
      <c r="G29" s="126" t="s">
        <v>101</v>
      </c>
      <c r="H29" s="249"/>
      <c r="I29" s="250"/>
      <c r="J29" s="251"/>
      <c r="K29" s="126" t="s">
        <v>10</v>
      </c>
      <c r="L29" s="249"/>
      <c r="M29" s="251"/>
      <c r="N29" s="190" t="s">
        <v>95</v>
      </c>
      <c r="O29" s="238"/>
      <c r="P29" s="239"/>
      <c r="Q29" s="239"/>
      <c r="R29" s="240"/>
      <c r="S29" s="153"/>
      <c r="V29" s="88"/>
      <c r="X29" s="75">
        <v>22</v>
      </c>
    </row>
    <row r="30" spans="1:28" ht="7.5" customHeight="1" x14ac:dyDescent="0.2">
      <c r="A30" s="97"/>
      <c r="B30" s="97"/>
      <c r="C30" s="60"/>
      <c r="D30" s="60"/>
      <c r="E30" s="60"/>
      <c r="F30" s="60"/>
      <c r="G30" s="60"/>
      <c r="H30" s="60"/>
      <c r="I30" s="60"/>
      <c r="J30" s="60"/>
      <c r="K30" s="60"/>
      <c r="L30" s="60"/>
      <c r="M30" s="60"/>
      <c r="N30" s="60"/>
      <c r="O30" s="60"/>
      <c r="P30" s="60"/>
      <c r="Q30" s="60"/>
      <c r="R30" s="60"/>
      <c r="S30" s="60"/>
      <c r="V30" s="88"/>
      <c r="X30" s="75">
        <v>23</v>
      </c>
    </row>
    <row r="31" spans="1:28" ht="20.100000000000001" customHeight="1" x14ac:dyDescent="0.2">
      <c r="A31" s="248" t="s">
        <v>176</v>
      </c>
      <c r="B31" s="248"/>
      <c r="C31" s="238"/>
      <c r="D31" s="239"/>
      <c r="E31" s="239"/>
      <c r="F31" s="239"/>
      <c r="G31" s="239"/>
      <c r="H31" s="239"/>
      <c r="I31" s="239"/>
      <c r="J31" s="239"/>
      <c r="K31" s="239"/>
      <c r="L31" s="239"/>
      <c r="M31" s="240"/>
      <c r="N31" s="110"/>
      <c r="O31" s="124"/>
      <c r="P31" s="109"/>
      <c r="Q31" s="124"/>
      <c r="R31" s="124"/>
      <c r="S31" s="109"/>
      <c r="V31" s="88"/>
      <c r="X31" s="75">
        <v>24</v>
      </c>
      <c r="AB31" s="131"/>
    </row>
    <row r="32" spans="1:28" ht="7.5" customHeight="1" x14ac:dyDescent="0.2">
      <c r="A32" s="97"/>
      <c r="B32" s="97"/>
      <c r="C32" s="97"/>
      <c r="D32" s="97"/>
      <c r="E32" s="97"/>
      <c r="F32" s="97"/>
      <c r="G32" s="97"/>
      <c r="H32" s="97"/>
      <c r="I32" s="97"/>
      <c r="J32" s="97"/>
      <c r="K32" s="97"/>
      <c r="L32" s="97"/>
      <c r="M32" s="60"/>
      <c r="N32" s="90"/>
      <c r="O32" s="60"/>
      <c r="P32" s="60"/>
      <c r="Q32" s="60"/>
      <c r="R32" s="60"/>
      <c r="S32" s="60"/>
      <c r="V32" s="88"/>
      <c r="X32" s="75">
        <v>25</v>
      </c>
    </row>
    <row r="33" spans="1:27" ht="20.100000000000001" customHeight="1" x14ac:dyDescent="0.2">
      <c r="A33" s="79"/>
      <c r="B33" s="178" t="s">
        <v>11</v>
      </c>
      <c r="C33" s="238"/>
      <c r="D33" s="239"/>
      <c r="E33" s="239"/>
      <c r="F33" s="239"/>
      <c r="G33" s="239"/>
      <c r="H33" s="239"/>
      <c r="I33" s="239"/>
      <c r="J33" s="239"/>
      <c r="K33" s="240"/>
      <c r="L33" s="126" t="s">
        <v>39</v>
      </c>
      <c r="M33" s="238"/>
      <c r="N33" s="240"/>
      <c r="O33" s="126" t="s">
        <v>40</v>
      </c>
      <c r="P33" s="132"/>
      <c r="Q33" s="126" t="s">
        <v>12</v>
      </c>
      <c r="R33" s="133"/>
      <c r="V33" s="88"/>
      <c r="X33" s="75">
        <v>26</v>
      </c>
      <c r="AA33" s="131"/>
    </row>
    <row r="34" spans="1:27" ht="7.5" customHeight="1" x14ac:dyDescent="0.2">
      <c r="A34" s="97"/>
      <c r="B34" s="97"/>
      <c r="C34" s="97"/>
      <c r="D34" s="97"/>
      <c r="E34" s="97"/>
      <c r="F34" s="97"/>
      <c r="G34" s="97"/>
      <c r="H34" s="97"/>
      <c r="I34" s="97"/>
      <c r="J34" s="97"/>
      <c r="K34" s="97"/>
      <c r="L34" s="97"/>
      <c r="M34" s="60"/>
      <c r="N34" s="90"/>
      <c r="O34" s="60"/>
      <c r="P34" s="60"/>
      <c r="Q34" s="60"/>
      <c r="R34" s="60"/>
      <c r="S34" s="60"/>
      <c r="V34" s="88"/>
      <c r="X34" s="75">
        <v>27</v>
      </c>
    </row>
    <row r="35" spans="1:27" ht="20.100000000000001" customHeight="1" x14ac:dyDescent="0.2">
      <c r="A35" s="248" t="s">
        <v>44</v>
      </c>
      <c r="B35" s="248"/>
      <c r="C35" s="313"/>
      <c r="D35" s="313"/>
      <c r="E35" s="313"/>
      <c r="F35" s="195"/>
      <c r="G35" s="126" t="s">
        <v>102</v>
      </c>
      <c r="H35" s="249"/>
      <c r="I35" s="250"/>
      <c r="J35" s="251"/>
      <c r="K35" s="126" t="s">
        <v>10</v>
      </c>
      <c r="L35" s="249"/>
      <c r="M35" s="251"/>
      <c r="N35" s="190" t="s">
        <v>94</v>
      </c>
      <c r="O35" s="238"/>
      <c r="P35" s="239"/>
      <c r="Q35" s="239"/>
      <c r="R35" s="240"/>
      <c r="S35" s="153"/>
      <c r="V35" s="88"/>
      <c r="X35" s="75">
        <v>28</v>
      </c>
    </row>
    <row r="36" spans="1:27" ht="7.5" customHeight="1" x14ac:dyDescent="0.2">
      <c r="A36" s="179"/>
      <c r="B36" s="179"/>
      <c r="C36" s="62"/>
      <c r="D36" s="62"/>
      <c r="E36" s="62"/>
      <c r="F36" s="62"/>
      <c r="G36" s="124"/>
      <c r="H36" s="62"/>
      <c r="I36" s="62"/>
      <c r="J36" s="62"/>
      <c r="K36" s="62"/>
      <c r="L36" s="62"/>
      <c r="M36" s="62"/>
      <c r="N36" s="62"/>
      <c r="O36" s="91"/>
      <c r="P36" s="62"/>
      <c r="Q36" s="62"/>
      <c r="R36" s="62"/>
      <c r="S36" s="62"/>
      <c r="V36" s="88"/>
      <c r="X36" s="75">
        <v>29</v>
      </c>
    </row>
    <row r="37" spans="1:27" ht="20.100000000000001" customHeight="1" x14ac:dyDescent="0.2">
      <c r="A37" s="241" t="s">
        <v>0</v>
      </c>
      <c r="B37" s="242"/>
      <c r="C37" s="252"/>
      <c r="D37" s="252"/>
      <c r="E37" s="252"/>
      <c r="F37" s="252"/>
      <c r="G37" s="252"/>
      <c r="H37" s="252"/>
      <c r="I37" s="382" t="s">
        <v>163</v>
      </c>
      <c r="J37" s="382"/>
      <c r="K37" s="382"/>
      <c r="L37" s="382"/>
      <c r="M37" s="382"/>
      <c r="N37" s="382"/>
      <c r="O37" s="382"/>
      <c r="P37" s="382"/>
      <c r="Q37" s="382"/>
      <c r="R37" s="382"/>
      <c r="S37" s="161"/>
      <c r="V37" s="88"/>
    </row>
    <row r="38" spans="1:27" ht="6" customHeight="1" x14ac:dyDescent="0.2">
      <c r="A38" s="79"/>
      <c r="B38" s="79"/>
      <c r="C38" s="141"/>
      <c r="D38" s="141"/>
      <c r="E38" s="141"/>
      <c r="F38" s="141"/>
      <c r="G38" s="141"/>
      <c r="H38" s="62"/>
      <c r="I38" s="382"/>
      <c r="J38" s="382"/>
      <c r="K38" s="382"/>
      <c r="L38" s="382"/>
      <c r="M38" s="382"/>
      <c r="N38" s="382"/>
      <c r="O38" s="382"/>
      <c r="P38" s="382"/>
      <c r="Q38" s="382"/>
      <c r="R38" s="382"/>
      <c r="S38" s="161"/>
      <c r="V38" s="88"/>
      <c r="X38" s="75">
        <v>30</v>
      </c>
    </row>
    <row r="39" spans="1:27" ht="15" customHeight="1" x14ac:dyDescent="0.2">
      <c r="A39" s="241" t="s">
        <v>109</v>
      </c>
      <c r="B39" s="241"/>
      <c r="C39" s="62"/>
      <c r="D39" s="62"/>
      <c r="E39" s="62"/>
      <c r="F39" s="62"/>
      <c r="G39" s="124"/>
      <c r="H39" s="62"/>
      <c r="I39" s="383"/>
      <c r="J39" s="383"/>
      <c r="K39" s="383"/>
      <c r="L39" s="383"/>
      <c r="M39" s="383"/>
      <c r="N39" s="383"/>
      <c r="O39" s="383"/>
      <c r="P39" s="383"/>
      <c r="Q39" s="383"/>
      <c r="R39" s="383"/>
      <c r="S39" s="62"/>
      <c r="V39" s="88"/>
      <c r="X39" s="75">
        <v>31</v>
      </c>
    </row>
    <row r="40" spans="1:27" ht="20.100000000000001" customHeight="1" x14ac:dyDescent="0.2">
      <c r="A40" s="97"/>
      <c r="B40" s="90" t="s">
        <v>87</v>
      </c>
      <c r="C40" s="238"/>
      <c r="D40" s="239"/>
      <c r="E40" s="239"/>
      <c r="F40" s="239"/>
      <c r="G40" s="239"/>
      <c r="H40" s="239"/>
      <c r="I40" s="239"/>
      <c r="J40" s="239"/>
      <c r="K40" s="239"/>
      <c r="L40" s="239"/>
      <c r="M40" s="239"/>
      <c r="N40" s="239"/>
      <c r="O40" s="239"/>
      <c r="P40" s="239"/>
      <c r="Q40" s="239"/>
      <c r="R40" s="240"/>
      <c r="S40" s="153"/>
      <c r="V40" s="88"/>
      <c r="X40" s="75">
        <v>32</v>
      </c>
    </row>
    <row r="41" spans="1:27" ht="7.5" customHeight="1" x14ac:dyDescent="0.2">
      <c r="A41" s="97"/>
      <c r="B41" s="97"/>
      <c r="C41" s="97"/>
      <c r="D41" s="97"/>
      <c r="E41" s="97"/>
      <c r="F41" s="97"/>
      <c r="G41" s="124"/>
      <c r="H41" s="62"/>
      <c r="I41" s="62"/>
      <c r="J41" s="62"/>
      <c r="K41" s="62"/>
      <c r="L41" s="62"/>
      <c r="M41" s="62"/>
      <c r="N41" s="62"/>
      <c r="O41" s="61"/>
      <c r="P41" s="62"/>
      <c r="Q41" s="62"/>
      <c r="R41" s="62"/>
      <c r="S41" s="62"/>
      <c r="V41" s="88"/>
      <c r="X41" s="75">
        <v>33</v>
      </c>
    </row>
    <row r="42" spans="1:27" ht="20.100000000000001" customHeight="1" x14ac:dyDescent="0.2">
      <c r="A42" s="97"/>
      <c r="B42" s="178" t="s">
        <v>11</v>
      </c>
      <c r="C42" s="238"/>
      <c r="D42" s="239"/>
      <c r="E42" s="239"/>
      <c r="F42" s="239"/>
      <c r="G42" s="239"/>
      <c r="H42" s="239"/>
      <c r="I42" s="239"/>
      <c r="J42" s="239"/>
      <c r="K42" s="240"/>
      <c r="L42" s="126" t="s">
        <v>39</v>
      </c>
      <c r="M42" s="238"/>
      <c r="N42" s="240"/>
      <c r="O42" s="126" t="s">
        <v>40</v>
      </c>
      <c r="P42" s="132"/>
      <c r="Q42" s="126" t="s">
        <v>12</v>
      </c>
      <c r="R42" s="133"/>
      <c r="V42" s="88"/>
      <c r="X42" s="75">
        <v>34</v>
      </c>
    </row>
    <row r="43" spans="1:27" s="80" customFormat="1" ht="7.5" customHeight="1" x14ac:dyDescent="0.2">
      <c r="A43" s="104"/>
      <c r="B43" s="178"/>
      <c r="C43" s="196"/>
      <c r="D43" s="196"/>
      <c r="E43" s="196"/>
      <c r="F43" s="196"/>
      <c r="G43" s="196"/>
      <c r="H43" s="196"/>
      <c r="I43" s="196"/>
      <c r="J43" s="196"/>
      <c r="K43" s="196"/>
      <c r="L43" s="124"/>
      <c r="M43" s="197"/>
      <c r="N43" s="197"/>
      <c r="O43" s="124"/>
      <c r="P43" s="197"/>
      <c r="Q43" s="124"/>
      <c r="R43" s="124"/>
      <c r="S43" s="198"/>
      <c r="V43" s="88"/>
      <c r="X43" s="75">
        <v>35</v>
      </c>
    </row>
    <row r="44" spans="1:27" ht="14.25" customHeight="1" x14ac:dyDescent="0.2">
      <c r="A44" s="91"/>
      <c r="B44" s="171" t="s">
        <v>147</v>
      </c>
      <c r="C44" s="284"/>
      <c r="D44" s="284"/>
      <c r="E44" s="284"/>
      <c r="F44" s="284"/>
      <c r="G44" s="284"/>
      <c r="H44" s="284"/>
      <c r="I44" s="284"/>
      <c r="J44" s="199"/>
      <c r="K44" s="345" t="s">
        <v>146</v>
      </c>
      <c r="L44" s="345"/>
      <c r="M44" s="281"/>
      <c r="N44" s="282"/>
      <c r="O44" s="282"/>
      <c r="P44" s="282"/>
      <c r="Q44" s="282"/>
      <c r="R44" s="283"/>
      <c r="S44" s="200"/>
      <c r="V44" s="88"/>
      <c r="X44" s="75">
        <v>36</v>
      </c>
    </row>
    <row r="45" spans="1:27" ht="7.5" customHeight="1" x14ac:dyDescent="0.2">
      <c r="A45" s="91"/>
      <c r="B45" s="99"/>
      <c r="C45" s="98"/>
      <c r="D45" s="99"/>
      <c r="E45" s="99"/>
      <c r="F45" s="99"/>
      <c r="G45" s="99"/>
      <c r="H45" s="99"/>
      <c r="I45" s="99"/>
      <c r="J45" s="99"/>
      <c r="K45" s="99"/>
      <c r="L45" s="99"/>
      <c r="M45" s="99"/>
      <c r="N45" s="99"/>
      <c r="O45" s="100"/>
      <c r="P45" s="101"/>
      <c r="Q45" s="128"/>
      <c r="R45" s="128"/>
      <c r="S45" s="98"/>
      <c r="V45" s="88"/>
      <c r="X45" s="75">
        <v>37</v>
      </c>
    </row>
    <row r="46" spans="1:27" ht="20.100000000000001" customHeight="1" x14ac:dyDescent="0.2">
      <c r="A46" s="79"/>
      <c r="B46" s="178" t="s">
        <v>104</v>
      </c>
      <c r="C46" s="132"/>
      <c r="D46" s="154"/>
      <c r="E46" s="154"/>
      <c r="F46" s="253" t="s">
        <v>169</v>
      </c>
      <c r="G46" s="253"/>
      <c r="H46" s="144"/>
      <c r="I46" s="274" t="s">
        <v>162</v>
      </c>
      <c r="J46" s="408"/>
      <c r="K46" s="275" t="s">
        <v>103</v>
      </c>
      <c r="L46" s="144"/>
      <c r="M46" s="276" t="s">
        <v>13</v>
      </c>
      <c r="N46" s="313"/>
      <c r="O46" s="313"/>
      <c r="P46" s="277" t="s">
        <v>157</v>
      </c>
      <c r="Q46" s="238"/>
      <c r="R46" s="240"/>
      <c r="S46" s="153"/>
      <c r="V46" s="89" t="s">
        <v>0</v>
      </c>
      <c r="X46" s="75">
        <v>38</v>
      </c>
    </row>
    <row r="47" spans="1:27" ht="10.5" customHeight="1" x14ac:dyDescent="0.2">
      <c r="A47" s="79"/>
      <c r="B47" s="178"/>
      <c r="C47" s="201"/>
      <c r="D47" s="154"/>
      <c r="E47" s="154"/>
      <c r="F47" s="253"/>
      <c r="G47" s="253"/>
      <c r="H47" s="202"/>
      <c r="I47" s="274"/>
      <c r="J47" s="152"/>
      <c r="K47" s="275"/>
      <c r="L47" s="203"/>
      <c r="M47" s="276"/>
      <c r="N47" s="153"/>
      <c r="O47" s="153"/>
      <c r="P47" s="277"/>
      <c r="Q47" s="153"/>
      <c r="R47" s="153"/>
      <c r="S47" s="153"/>
      <c r="V47" s="89"/>
    </row>
    <row r="48" spans="1:27" ht="20.100000000000001" customHeight="1" x14ac:dyDescent="0.3">
      <c r="A48" s="79"/>
      <c r="B48" s="178"/>
      <c r="C48" s="204"/>
      <c r="D48" s="142"/>
      <c r="E48" s="142"/>
      <c r="F48" s="142"/>
      <c r="G48" s="205"/>
      <c r="H48" s="169"/>
      <c r="I48" s="168"/>
      <c r="J48" s="170" t="str">
        <f>IF(AND(H46&lt;&gt;"",L46&lt;&gt;"",J46&lt;&gt;""),IF(H46*L46*J46&gt;=75000,"Fugitive Dust Control Permit Required for Demolition! This facility is "&amp;TEXT(H46*L46*J46,"#,##0")&amp;" ft³",""),"")</f>
        <v/>
      </c>
      <c r="K48" s="142"/>
      <c r="L48" s="206"/>
      <c r="M48" s="206"/>
      <c r="N48" s="206"/>
      <c r="O48" s="142"/>
      <c r="P48" s="206"/>
      <c r="Q48" s="206"/>
      <c r="R48" s="206"/>
      <c r="S48" s="206"/>
      <c r="V48" s="89" t="s">
        <v>168</v>
      </c>
    </row>
    <row r="49" spans="1:24" ht="17.45" customHeight="1" x14ac:dyDescent="0.2">
      <c r="A49" s="241" t="s">
        <v>86</v>
      </c>
      <c r="B49" s="242"/>
      <c r="C49" s="177"/>
      <c r="D49" s="97"/>
      <c r="E49" s="97"/>
      <c r="F49" s="97"/>
      <c r="G49" s="97"/>
      <c r="H49" s="97"/>
      <c r="I49" s="207"/>
      <c r="J49" s="97"/>
      <c r="K49" s="97"/>
      <c r="L49" s="97"/>
      <c r="M49" s="60"/>
      <c r="N49" s="126"/>
      <c r="O49" s="376"/>
      <c r="P49" s="376"/>
      <c r="Q49" s="376"/>
      <c r="R49" s="376"/>
      <c r="S49" s="376"/>
      <c r="V49" s="89" t="s">
        <v>122</v>
      </c>
      <c r="X49" s="75">
        <v>40</v>
      </c>
    </row>
    <row r="50" spans="1:24" ht="15" customHeight="1" x14ac:dyDescent="0.2">
      <c r="A50" s="180"/>
      <c r="B50" s="97"/>
      <c r="C50" s="73"/>
      <c r="D50" s="97"/>
      <c r="E50" s="97"/>
      <c r="F50" s="97"/>
      <c r="G50" s="97"/>
      <c r="H50" s="97"/>
      <c r="I50" s="97"/>
      <c r="J50" s="97"/>
      <c r="K50" s="97"/>
      <c r="L50" s="97"/>
      <c r="M50" s="60"/>
      <c r="N50" s="63"/>
      <c r="O50" s="60"/>
      <c r="P50" s="60"/>
      <c r="Q50" s="60"/>
      <c r="R50" s="60"/>
      <c r="S50" s="60"/>
      <c r="V50" s="89" t="s">
        <v>149</v>
      </c>
      <c r="W50" s="82"/>
      <c r="X50" s="75">
        <v>41</v>
      </c>
    </row>
    <row r="51" spans="1:24" ht="20.100000000000001" customHeight="1" x14ac:dyDescent="0.2">
      <c r="A51" s="280" t="s">
        <v>117</v>
      </c>
      <c r="B51" s="280"/>
      <c r="C51" s="257"/>
      <c r="D51" s="258"/>
      <c r="E51" s="258"/>
      <c r="F51" s="258"/>
      <c r="G51" s="258"/>
      <c r="H51" s="258"/>
      <c r="I51" s="258"/>
      <c r="J51" s="258"/>
      <c r="K51" s="258"/>
      <c r="L51" s="258"/>
      <c r="M51" s="258"/>
      <c r="N51" s="258"/>
      <c r="O51" s="258"/>
      <c r="P51" s="258"/>
      <c r="Q51" s="258"/>
      <c r="R51" s="259"/>
      <c r="S51" s="208"/>
      <c r="V51" s="89" t="s">
        <v>150</v>
      </c>
      <c r="X51" s="75">
        <v>42</v>
      </c>
    </row>
    <row r="52" spans="1:24" ht="30.95" customHeight="1" x14ac:dyDescent="0.2">
      <c r="A52" s="280"/>
      <c r="B52" s="280"/>
      <c r="C52" s="260"/>
      <c r="D52" s="261"/>
      <c r="E52" s="261"/>
      <c r="F52" s="261"/>
      <c r="G52" s="261"/>
      <c r="H52" s="261"/>
      <c r="I52" s="261"/>
      <c r="J52" s="261"/>
      <c r="K52" s="261"/>
      <c r="L52" s="261"/>
      <c r="M52" s="261"/>
      <c r="N52" s="261"/>
      <c r="O52" s="261"/>
      <c r="P52" s="261"/>
      <c r="Q52" s="261"/>
      <c r="R52" s="262"/>
      <c r="S52" s="208"/>
      <c r="V52" s="88"/>
      <c r="X52" s="75">
        <v>43</v>
      </c>
    </row>
    <row r="53" spans="1:24" s="80" customFormat="1" ht="13.5" customHeight="1" x14ac:dyDescent="0.2">
      <c r="A53" s="128"/>
      <c r="B53" s="128"/>
      <c r="C53" s="102"/>
      <c r="D53" s="102"/>
      <c r="E53" s="102"/>
      <c r="F53" s="102"/>
      <c r="G53" s="102"/>
      <c r="H53" s="102"/>
      <c r="I53" s="102"/>
      <c r="J53" s="102"/>
      <c r="K53" s="102"/>
      <c r="L53" s="102"/>
      <c r="M53" s="102"/>
      <c r="N53" s="102"/>
      <c r="O53" s="102"/>
      <c r="P53" s="102"/>
      <c r="Q53" s="102"/>
      <c r="R53" s="102"/>
      <c r="S53" s="102"/>
      <c r="V53" s="88"/>
      <c r="X53" s="75">
        <v>44</v>
      </c>
    </row>
    <row r="54" spans="1:24" ht="15" customHeight="1" x14ac:dyDescent="0.2">
      <c r="A54" s="241" t="s">
        <v>148</v>
      </c>
      <c r="B54" s="241"/>
      <c r="C54" s="241"/>
      <c r="D54" s="241"/>
      <c r="E54" s="241"/>
      <c r="F54" s="242"/>
      <c r="G54" s="254"/>
      <c r="H54" s="255"/>
      <c r="I54" s="255"/>
      <c r="J54" s="255"/>
      <c r="K54" s="255"/>
      <c r="L54" s="255"/>
      <c r="M54" s="255"/>
      <c r="N54" s="255"/>
      <c r="O54" s="255"/>
      <c r="P54" s="255"/>
      <c r="Q54" s="255"/>
      <c r="R54" s="256"/>
      <c r="S54" s="209"/>
      <c r="X54" s="75">
        <v>45</v>
      </c>
    </row>
    <row r="55" spans="1:24" ht="13.5" customHeight="1" thickBot="1" x14ac:dyDescent="0.25">
      <c r="A55" s="181"/>
      <c r="B55" s="182"/>
      <c r="C55" s="182"/>
      <c r="D55" s="103"/>
      <c r="E55" s="103"/>
      <c r="F55" s="103"/>
      <c r="G55" s="97"/>
      <c r="H55" s="97"/>
      <c r="I55" s="97"/>
      <c r="J55" s="97"/>
      <c r="K55" s="64"/>
      <c r="L55" s="97"/>
      <c r="M55" s="64"/>
      <c r="N55" s="64"/>
      <c r="O55" s="64"/>
      <c r="P55" s="64"/>
      <c r="Q55" s="64"/>
      <c r="R55" s="64"/>
      <c r="S55" s="97"/>
      <c r="T55" s="81"/>
      <c r="U55" s="81"/>
      <c r="X55" s="75">
        <v>47</v>
      </c>
    </row>
    <row r="56" spans="1:24" s="82" customFormat="1" ht="15" customHeight="1" thickBot="1" x14ac:dyDescent="0.25">
      <c r="A56" s="181" t="s">
        <v>177</v>
      </c>
      <c r="B56" s="79"/>
      <c r="C56" s="79"/>
      <c r="D56" s="79"/>
      <c r="E56" s="79"/>
      <c r="F56" s="79"/>
      <c r="H56" s="332" t="s">
        <v>120</v>
      </c>
      <c r="I56" s="333"/>
      <c r="J56" s="333"/>
      <c r="K56" s="333"/>
      <c r="L56" s="334" t="str">
        <f>IF(T63&lt;=0,"No Fee",T63)</f>
        <v>No Fee</v>
      </c>
      <c r="M56" s="335"/>
      <c r="X56" s="75">
        <v>48</v>
      </c>
    </row>
    <row r="57" spans="1:24" ht="7.5" customHeight="1" x14ac:dyDescent="0.2">
      <c r="C57" s="65"/>
      <c r="D57" s="66"/>
      <c r="E57" s="66"/>
      <c r="F57" s="66"/>
      <c r="G57" s="66"/>
      <c r="H57" s="116"/>
      <c r="I57" s="116"/>
      <c r="J57" s="116"/>
      <c r="K57" s="116"/>
      <c r="L57" s="65"/>
      <c r="M57" s="66"/>
      <c r="P57" s="83"/>
      <c r="Q57" s="75"/>
      <c r="R57" s="75"/>
      <c r="S57" s="75"/>
      <c r="V57" s="88"/>
      <c r="X57" s="75">
        <v>49</v>
      </c>
    </row>
    <row r="58" spans="1:24" ht="15" customHeight="1" x14ac:dyDescent="0.2">
      <c r="A58" s="227" t="s">
        <v>143</v>
      </c>
      <c r="B58" s="227"/>
      <c r="C58" s="227"/>
      <c r="D58" s="227"/>
      <c r="E58" s="227"/>
      <c r="F58" s="227"/>
      <c r="G58" s="228"/>
      <c r="H58" s="336" t="s">
        <v>20</v>
      </c>
      <c r="I58" s="337"/>
      <c r="J58" s="337"/>
      <c r="K58" s="337"/>
      <c r="L58" s="337"/>
      <c r="M58" s="338"/>
      <c r="N58" s="117" t="s">
        <v>132</v>
      </c>
      <c r="O58" s="120">
        <v>31</v>
      </c>
      <c r="P58" s="121" t="s">
        <v>133</v>
      </c>
      <c r="Q58" s="118"/>
      <c r="R58" s="118"/>
      <c r="S58" s="119"/>
      <c r="V58" s="89" t="s">
        <v>1</v>
      </c>
      <c r="X58" s="75">
        <v>50</v>
      </c>
    </row>
    <row r="59" spans="1:24" ht="20.100000000000001" customHeight="1" x14ac:dyDescent="0.2">
      <c r="A59" s="278" t="s">
        <v>144</v>
      </c>
      <c r="B59" s="278"/>
      <c r="C59" s="278"/>
      <c r="D59" s="278"/>
      <c r="E59" s="278"/>
      <c r="F59" s="278"/>
      <c r="G59" s="279"/>
      <c r="H59" s="229" t="s">
        <v>26</v>
      </c>
      <c r="I59" s="230"/>
      <c r="J59" s="231"/>
      <c r="K59" s="122"/>
      <c r="L59" s="225" t="s">
        <v>96</v>
      </c>
      <c r="M59" s="226"/>
      <c r="O59" s="150" t="s">
        <v>112</v>
      </c>
      <c r="P59" s="66"/>
      <c r="Q59" s="66"/>
      <c r="R59" s="66"/>
      <c r="T59" s="75">
        <f>IF(K59&lt;=259,0,(K59/260*O58))</f>
        <v>0</v>
      </c>
      <c r="V59" s="88" t="s">
        <v>14</v>
      </c>
      <c r="X59" s="75">
        <v>51</v>
      </c>
    </row>
    <row r="60" spans="1:24" ht="20.100000000000001" customHeight="1" x14ac:dyDescent="0.2">
      <c r="D60" s="67"/>
      <c r="E60" s="67"/>
      <c r="F60" s="67"/>
      <c r="H60" s="229" t="s">
        <v>27</v>
      </c>
      <c r="I60" s="230"/>
      <c r="J60" s="231"/>
      <c r="K60" s="123"/>
      <c r="L60" s="225" t="s">
        <v>97</v>
      </c>
      <c r="M60" s="226"/>
      <c r="O60" s="151" t="s">
        <v>111</v>
      </c>
      <c r="P60" s="115"/>
      <c r="Q60" s="115"/>
      <c r="R60" s="115"/>
      <c r="T60" s="75">
        <f>IF(K60&lt;=159,0,(K60/160*O58))</f>
        <v>0</v>
      </c>
      <c r="V60" s="88" t="s">
        <v>15</v>
      </c>
      <c r="X60" s="75">
        <v>52</v>
      </c>
    </row>
    <row r="61" spans="1:24" ht="20.100000000000001" customHeight="1" x14ac:dyDescent="0.2">
      <c r="D61" s="67"/>
      <c r="E61" s="67"/>
      <c r="F61" s="67"/>
      <c r="H61" s="266" t="s">
        <v>159</v>
      </c>
      <c r="I61" s="267"/>
      <c r="J61" s="268"/>
      <c r="K61" s="330"/>
      <c r="L61" s="221" t="s">
        <v>98</v>
      </c>
      <c r="M61" s="222"/>
      <c r="O61" s="151" t="s">
        <v>110</v>
      </c>
      <c r="P61" s="114"/>
      <c r="Q61" s="114"/>
      <c r="R61" s="114"/>
      <c r="T61" s="75">
        <f>IF(K61&lt;=34,0,(K61/35*O58))</f>
        <v>0</v>
      </c>
      <c r="X61" s="75">
        <v>53</v>
      </c>
    </row>
    <row r="62" spans="1:24" ht="5.25" customHeight="1" x14ac:dyDescent="0.2">
      <c r="C62" s="67"/>
      <c r="D62" s="67"/>
      <c r="E62" s="67"/>
      <c r="F62" s="67"/>
      <c r="H62" s="269"/>
      <c r="I62" s="270"/>
      <c r="J62" s="271"/>
      <c r="K62" s="331"/>
      <c r="L62" s="223"/>
      <c r="M62" s="224"/>
      <c r="O62" s="114"/>
      <c r="P62" s="114"/>
      <c r="Q62" s="114"/>
      <c r="R62" s="114"/>
      <c r="X62" s="75">
        <v>54</v>
      </c>
    </row>
    <row r="63" spans="1:24" ht="7.5" customHeight="1" x14ac:dyDescent="0.2">
      <c r="C63" s="67"/>
      <c r="D63" s="67"/>
      <c r="E63" s="67"/>
      <c r="F63" s="67"/>
      <c r="G63" s="56"/>
      <c r="H63" s="56"/>
      <c r="I63" s="56"/>
      <c r="J63" s="57"/>
      <c r="K63" s="57"/>
      <c r="L63" s="57"/>
      <c r="M63" s="104"/>
      <c r="N63" s="56"/>
      <c r="O63" s="56"/>
      <c r="P63" s="56"/>
      <c r="Q63" s="56"/>
      <c r="R63" s="56"/>
      <c r="S63" s="56"/>
      <c r="T63" s="75">
        <f>ROUND(SUM(T59:T61),0)</f>
        <v>0</v>
      </c>
      <c r="X63" s="75">
        <v>55</v>
      </c>
    </row>
    <row r="64" spans="1:24" ht="7.5" customHeight="1" x14ac:dyDescent="0.2">
      <c r="C64" s="67"/>
      <c r="D64" s="67"/>
      <c r="E64" s="67"/>
      <c r="F64" s="67"/>
      <c r="G64" s="56"/>
      <c r="H64" s="56"/>
      <c r="I64" s="56"/>
      <c r="J64" s="57"/>
      <c r="K64" s="57"/>
      <c r="L64" s="57"/>
      <c r="M64" s="104"/>
      <c r="N64" s="56"/>
      <c r="O64" s="56"/>
      <c r="P64" s="56"/>
      <c r="Q64" s="56"/>
      <c r="R64" s="56"/>
      <c r="S64" s="56"/>
      <c r="X64" s="75">
        <v>56</v>
      </c>
    </row>
    <row r="65" spans="1:24" ht="15" customHeight="1" x14ac:dyDescent="0.2">
      <c r="C65" s="232" t="s">
        <v>154</v>
      </c>
      <c r="D65" s="233"/>
      <c r="E65" s="233"/>
      <c r="F65" s="233"/>
      <c r="G65" s="233"/>
      <c r="H65" s="233"/>
      <c r="I65" s="233"/>
      <c r="J65" s="234"/>
      <c r="K65" s="67"/>
      <c r="L65" s="299" t="s">
        <v>155</v>
      </c>
      <c r="M65" s="300"/>
      <c r="N65" s="300"/>
      <c r="O65" s="300"/>
      <c r="P65" s="301"/>
      <c r="Q65" s="75"/>
      <c r="R65" s="75"/>
      <c r="S65" s="75"/>
      <c r="X65" s="75">
        <v>57</v>
      </c>
    </row>
    <row r="66" spans="1:24" ht="20.100000000000001" customHeight="1" x14ac:dyDescent="0.2">
      <c r="C66" s="235"/>
      <c r="D66" s="236"/>
      <c r="E66" s="236"/>
      <c r="F66" s="237"/>
      <c r="G66" s="134" t="s">
        <v>121</v>
      </c>
      <c r="H66" s="135" t="s">
        <v>77</v>
      </c>
      <c r="I66" s="328"/>
      <c r="J66" s="329"/>
      <c r="K66" s="67"/>
      <c r="L66" s="139"/>
      <c r="M66" s="140"/>
      <c r="N66" s="134" t="s">
        <v>121</v>
      </c>
      <c r="O66" s="135" t="s">
        <v>77</v>
      </c>
      <c r="P66" s="136"/>
      <c r="Q66" s="75"/>
      <c r="R66" s="75"/>
      <c r="S66" s="75"/>
      <c r="X66" s="75">
        <v>58</v>
      </c>
    </row>
    <row r="67" spans="1:24" ht="20.100000000000001" customHeight="1" x14ac:dyDescent="0.2">
      <c r="C67" s="229" t="s">
        <v>26</v>
      </c>
      <c r="D67" s="230"/>
      <c r="E67" s="230"/>
      <c r="F67" s="231"/>
      <c r="G67" s="145"/>
      <c r="H67" s="155"/>
      <c r="I67" s="225" t="s">
        <v>96</v>
      </c>
      <c r="J67" s="226"/>
      <c r="K67" s="67"/>
      <c r="L67" s="229" t="s">
        <v>26</v>
      </c>
      <c r="M67" s="231"/>
      <c r="N67" s="191"/>
      <c r="O67" s="155"/>
      <c r="P67" s="137" t="s">
        <v>96</v>
      </c>
      <c r="Q67" s="75"/>
      <c r="R67" s="75"/>
      <c r="S67" s="75"/>
      <c r="X67" s="75">
        <v>59</v>
      </c>
    </row>
    <row r="68" spans="1:24" ht="20.100000000000001" customHeight="1" x14ac:dyDescent="0.2">
      <c r="C68" s="229" t="s">
        <v>27</v>
      </c>
      <c r="D68" s="230"/>
      <c r="E68" s="230"/>
      <c r="F68" s="231"/>
      <c r="G68" s="145"/>
      <c r="H68" s="156"/>
      <c r="I68" s="225" t="s">
        <v>97</v>
      </c>
      <c r="J68" s="226"/>
      <c r="K68" s="67"/>
      <c r="L68" s="229" t="s">
        <v>27</v>
      </c>
      <c r="M68" s="231"/>
      <c r="N68" s="145"/>
      <c r="O68" s="156"/>
      <c r="P68" s="138" t="s">
        <v>97</v>
      </c>
      <c r="Q68" s="75"/>
      <c r="R68" s="75"/>
      <c r="S68" s="75"/>
      <c r="X68" s="75">
        <v>60</v>
      </c>
    </row>
    <row r="69" spans="1:24" ht="3.75" customHeight="1" x14ac:dyDescent="0.2">
      <c r="C69" s="266" t="s">
        <v>153</v>
      </c>
      <c r="D69" s="267"/>
      <c r="E69" s="267"/>
      <c r="F69" s="268"/>
      <c r="G69" s="325"/>
      <c r="H69" s="325"/>
      <c r="I69" s="221" t="s">
        <v>98</v>
      </c>
      <c r="J69" s="222"/>
      <c r="K69" s="68"/>
      <c r="L69" s="320" t="s">
        <v>115</v>
      </c>
      <c r="M69" s="320"/>
      <c r="N69" s="325"/>
      <c r="O69" s="325"/>
      <c r="P69" s="323" t="s">
        <v>98</v>
      </c>
      <c r="Q69" s="96"/>
      <c r="R69" s="96"/>
      <c r="S69" s="96"/>
      <c r="T69" s="84"/>
      <c r="U69" s="84"/>
    </row>
    <row r="70" spans="1:24" ht="19.5" customHeight="1" x14ac:dyDescent="0.2">
      <c r="C70" s="269"/>
      <c r="D70" s="270"/>
      <c r="E70" s="270"/>
      <c r="F70" s="271"/>
      <c r="G70" s="326"/>
      <c r="H70" s="326"/>
      <c r="I70" s="223"/>
      <c r="J70" s="224"/>
      <c r="K70" s="59"/>
      <c r="L70" s="321"/>
      <c r="M70" s="321"/>
      <c r="N70" s="326"/>
      <c r="O70" s="326"/>
      <c r="P70" s="324"/>
      <c r="Q70" s="97"/>
      <c r="R70" s="97"/>
      <c r="S70" s="97"/>
      <c r="T70" s="84"/>
      <c r="U70" s="84"/>
    </row>
    <row r="71" spans="1:24" s="80" customFormat="1" ht="16.5" customHeight="1" x14ac:dyDescent="0.2">
      <c r="A71" s="112"/>
      <c r="B71" s="112"/>
      <c r="C71" s="113"/>
      <c r="D71" s="114"/>
      <c r="E71" s="114"/>
      <c r="F71" s="114"/>
      <c r="G71" s="114"/>
      <c r="H71" s="67"/>
      <c r="I71" s="67"/>
      <c r="J71" s="112"/>
      <c r="K71" s="112"/>
      <c r="L71" s="113"/>
      <c r="M71" s="114"/>
      <c r="N71" s="114"/>
      <c r="O71" s="104"/>
      <c r="P71" s="104"/>
      <c r="Q71" s="85"/>
      <c r="R71" s="85"/>
    </row>
    <row r="72" spans="1:24" s="78" customFormat="1" ht="20.100000000000001" customHeight="1" x14ac:dyDescent="0.2">
      <c r="A72" s="181" t="s">
        <v>123</v>
      </c>
      <c r="B72" s="181"/>
      <c r="C72" s="181"/>
      <c r="D72" s="181"/>
      <c r="E72" s="159"/>
      <c r="F72" s="97"/>
      <c r="G72" s="143" t="s">
        <v>42</v>
      </c>
      <c r="H72" s="327"/>
      <c r="I72" s="327"/>
      <c r="K72" s="143" t="s">
        <v>113</v>
      </c>
      <c r="L72" s="327"/>
      <c r="M72" s="327"/>
    </row>
    <row r="73" spans="1:24" s="78" customFormat="1" ht="7.5" customHeight="1" x14ac:dyDescent="0.2">
      <c r="A73" s="183"/>
      <c r="B73" s="97"/>
      <c r="C73" s="97"/>
      <c r="D73" s="97"/>
      <c r="E73" s="97"/>
      <c r="F73" s="97"/>
      <c r="G73" s="97"/>
      <c r="H73" s="97"/>
      <c r="I73" s="97"/>
      <c r="J73" s="97"/>
      <c r="L73" s="97"/>
      <c r="M73" s="97"/>
      <c r="N73" s="97"/>
      <c r="O73" s="97"/>
      <c r="P73" s="97"/>
      <c r="Q73" s="97"/>
      <c r="R73" s="97"/>
      <c r="S73" s="97"/>
    </row>
    <row r="74" spans="1:24" s="78" customFormat="1" ht="20.100000000000001" customHeight="1" x14ac:dyDescent="0.2">
      <c r="A74" s="265" t="s">
        <v>124</v>
      </c>
      <c r="B74" s="265"/>
      <c r="C74" s="265"/>
      <c r="D74" s="265"/>
      <c r="E74" s="159"/>
      <c r="F74" s="97"/>
      <c r="G74" s="143" t="s">
        <v>42</v>
      </c>
      <c r="H74" s="327"/>
      <c r="I74" s="327"/>
      <c r="K74" s="143" t="s">
        <v>113</v>
      </c>
      <c r="L74" s="327"/>
      <c r="M74" s="327"/>
      <c r="O74" s="97"/>
      <c r="P74" s="97"/>
      <c r="Q74" s="97"/>
      <c r="R74" s="97"/>
      <c r="S74" s="97"/>
    </row>
    <row r="75" spans="1:24" ht="7.5" customHeight="1" x14ac:dyDescent="0.2">
      <c r="A75" s="59"/>
      <c r="B75" s="59"/>
      <c r="C75" s="97"/>
      <c r="D75" s="97"/>
      <c r="E75" s="97"/>
      <c r="F75" s="97"/>
      <c r="G75" s="97"/>
      <c r="H75" s="97"/>
      <c r="I75" s="97"/>
      <c r="J75" s="97"/>
      <c r="K75" s="97"/>
      <c r="L75" s="97"/>
      <c r="M75" s="97"/>
      <c r="N75" s="97"/>
      <c r="O75" s="97"/>
      <c r="P75" s="97"/>
      <c r="Q75" s="97"/>
      <c r="R75" s="97"/>
      <c r="S75" s="97"/>
      <c r="T75" s="84"/>
      <c r="U75" s="84"/>
    </row>
    <row r="76" spans="1:24" ht="7.5" customHeight="1" x14ac:dyDescent="0.2">
      <c r="A76" s="59"/>
      <c r="B76" s="59"/>
      <c r="C76" s="97"/>
      <c r="D76" s="97"/>
      <c r="E76" s="97"/>
      <c r="F76" s="97"/>
      <c r="G76" s="97"/>
      <c r="H76" s="97"/>
      <c r="I76" s="97"/>
      <c r="J76" s="97"/>
      <c r="K76" s="97"/>
      <c r="L76" s="97"/>
      <c r="M76" s="97"/>
      <c r="N76" s="97"/>
      <c r="O76" s="97"/>
      <c r="P76" s="97"/>
      <c r="Q76" s="97"/>
      <c r="R76" s="97"/>
      <c r="S76" s="97"/>
      <c r="T76" s="84"/>
      <c r="U76" s="84"/>
    </row>
    <row r="77" spans="1:24" ht="7.5" customHeight="1" x14ac:dyDescent="0.2">
      <c r="A77" s="59"/>
      <c r="B77" s="59"/>
      <c r="C77" s="97"/>
      <c r="D77" s="97"/>
      <c r="E77" s="97"/>
      <c r="F77" s="97"/>
      <c r="G77" s="97"/>
      <c r="H77" s="97"/>
      <c r="I77" s="97"/>
      <c r="J77" s="97"/>
      <c r="K77" s="97"/>
      <c r="L77" s="97"/>
      <c r="M77" s="97"/>
      <c r="N77" s="97"/>
      <c r="O77" s="97"/>
      <c r="P77" s="97"/>
      <c r="Q77" s="97"/>
      <c r="R77" s="97"/>
      <c r="S77" s="97"/>
      <c r="T77" s="84"/>
      <c r="U77" s="84"/>
    </row>
    <row r="78" spans="1:24" ht="7.5" customHeight="1" x14ac:dyDescent="0.2">
      <c r="A78" s="59"/>
      <c r="B78" s="59"/>
      <c r="C78" s="97"/>
      <c r="D78" s="97"/>
      <c r="E78" s="97"/>
      <c r="F78" s="97"/>
      <c r="G78" s="97"/>
      <c r="H78" s="97"/>
      <c r="I78" s="97"/>
      <c r="J78" s="97"/>
      <c r="K78" s="97"/>
      <c r="L78" s="97"/>
      <c r="M78" s="97"/>
      <c r="N78" s="97"/>
      <c r="O78" s="97"/>
      <c r="P78" s="97"/>
      <c r="Q78" s="97"/>
      <c r="R78" s="97"/>
      <c r="S78" s="97"/>
      <c r="T78" s="84"/>
      <c r="U78" s="84"/>
    </row>
    <row r="79" spans="1:24" ht="5.25" customHeight="1" x14ac:dyDescent="0.2">
      <c r="A79" s="59"/>
      <c r="B79" s="59"/>
      <c r="C79" s="97"/>
      <c r="D79" s="97"/>
      <c r="E79" s="97"/>
      <c r="F79" s="97"/>
      <c r="G79" s="97"/>
      <c r="H79" s="97"/>
      <c r="I79" s="97"/>
      <c r="J79" s="97"/>
      <c r="K79" s="97"/>
      <c r="L79" s="97"/>
      <c r="M79" s="97"/>
      <c r="N79" s="97"/>
      <c r="O79" s="97"/>
      <c r="P79" s="97"/>
      <c r="Q79" s="97"/>
      <c r="R79" s="97"/>
      <c r="S79" s="97"/>
      <c r="T79" s="84"/>
      <c r="U79" s="84"/>
    </row>
    <row r="80" spans="1:24" ht="12" customHeight="1" x14ac:dyDescent="0.2">
      <c r="A80" s="59"/>
      <c r="B80" s="59"/>
      <c r="C80" s="97"/>
      <c r="D80" s="97"/>
      <c r="E80" s="97"/>
      <c r="F80" s="97"/>
      <c r="G80" s="97"/>
      <c r="H80" s="97"/>
      <c r="I80" s="97"/>
      <c r="J80" s="97"/>
      <c r="K80" s="97"/>
      <c r="L80" s="97"/>
      <c r="M80" s="97"/>
      <c r="N80" s="97"/>
      <c r="O80" s="97"/>
      <c r="P80" s="97"/>
      <c r="Q80" s="97"/>
      <c r="R80" s="97"/>
      <c r="S80" s="97"/>
      <c r="T80" s="84"/>
      <c r="U80" s="84"/>
    </row>
    <row r="81" spans="1:24" ht="15" customHeight="1" x14ac:dyDescent="0.2">
      <c r="A81" s="295" t="s">
        <v>125</v>
      </c>
      <c r="B81" s="295"/>
      <c r="C81" s="295"/>
      <c r="D81" s="295"/>
      <c r="E81" s="295"/>
      <c r="F81" s="295"/>
      <c r="G81" s="295"/>
      <c r="H81" s="295"/>
      <c r="I81" s="295"/>
      <c r="J81" s="295"/>
      <c r="K81" s="295"/>
      <c r="L81" s="295"/>
      <c r="M81" s="295"/>
      <c r="N81" s="295"/>
      <c r="O81" s="295"/>
      <c r="P81" s="295"/>
      <c r="Q81" s="295"/>
      <c r="R81" s="295"/>
      <c r="S81" s="184"/>
      <c r="T81" s="84"/>
      <c r="U81" s="84"/>
      <c r="X81" s="111"/>
    </row>
    <row r="82" spans="1:24" ht="15" customHeight="1" x14ac:dyDescent="0.2">
      <c r="A82" s="296"/>
      <c r="B82" s="296"/>
      <c r="C82" s="296"/>
      <c r="D82" s="296"/>
      <c r="E82" s="296"/>
      <c r="F82" s="296"/>
      <c r="G82" s="296"/>
      <c r="H82" s="296"/>
      <c r="I82" s="296"/>
      <c r="J82" s="296"/>
      <c r="K82" s="296"/>
      <c r="L82" s="296"/>
      <c r="M82" s="296"/>
      <c r="N82" s="296"/>
      <c r="O82" s="296"/>
      <c r="P82" s="296"/>
      <c r="Q82" s="296"/>
      <c r="R82" s="296"/>
      <c r="S82" s="184"/>
      <c r="T82" s="84"/>
      <c r="U82" s="84"/>
    </row>
    <row r="83" spans="1:24" ht="15" customHeight="1" x14ac:dyDescent="0.2">
      <c r="A83" s="302"/>
      <c r="B83" s="303"/>
      <c r="C83" s="303"/>
      <c r="D83" s="303"/>
      <c r="E83" s="303"/>
      <c r="F83" s="303"/>
      <c r="G83" s="303"/>
      <c r="H83" s="303"/>
      <c r="I83" s="303"/>
      <c r="J83" s="303"/>
      <c r="K83" s="303"/>
      <c r="L83" s="303"/>
      <c r="M83" s="303"/>
      <c r="N83" s="303"/>
      <c r="O83" s="303"/>
      <c r="P83" s="303"/>
      <c r="Q83" s="303"/>
      <c r="R83" s="304"/>
      <c r="S83" s="210"/>
      <c r="T83" s="84"/>
      <c r="U83" s="84"/>
    </row>
    <row r="84" spans="1:24" ht="15" customHeight="1" x14ac:dyDescent="0.2">
      <c r="A84" s="305"/>
      <c r="B84" s="306"/>
      <c r="C84" s="306"/>
      <c r="D84" s="306"/>
      <c r="E84" s="306"/>
      <c r="F84" s="306"/>
      <c r="G84" s="306"/>
      <c r="H84" s="306"/>
      <c r="I84" s="306"/>
      <c r="J84" s="306"/>
      <c r="K84" s="306"/>
      <c r="L84" s="306"/>
      <c r="M84" s="306"/>
      <c r="N84" s="306"/>
      <c r="O84" s="306"/>
      <c r="P84" s="306"/>
      <c r="Q84" s="306"/>
      <c r="R84" s="307"/>
      <c r="S84" s="210"/>
      <c r="T84" s="84"/>
      <c r="U84" s="84"/>
    </row>
    <row r="85" spans="1:24" ht="15" customHeight="1" x14ac:dyDescent="0.2">
      <c r="A85" s="305"/>
      <c r="B85" s="306"/>
      <c r="C85" s="306"/>
      <c r="D85" s="306"/>
      <c r="E85" s="306"/>
      <c r="F85" s="306"/>
      <c r="G85" s="306"/>
      <c r="H85" s="306"/>
      <c r="I85" s="306"/>
      <c r="J85" s="306"/>
      <c r="K85" s="306"/>
      <c r="L85" s="306"/>
      <c r="M85" s="306"/>
      <c r="N85" s="306"/>
      <c r="O85" s="306"/>
      <c r="P85" s="306"/>
      <c r="Q85" s="306"/>
      <c r="R85" s="307"/>
      <c r="S85" s="210"/>
      <c r="T85" s="84"/>
      <c r="U85" s="84"/>
    </row>
    <row r="86" spans="1:24" ht="15" customHeight="1" x14ac:dyDescent="0.2">
      <c r="A86" s="305"/>
      <c r="B86" s="306"/>
      <c r="C86" s="306"/>
      <c r="D86" s="306"/>
      <c r="E86" s="306"/>
      <c r="F86" s="306"/>
      <c r="G86" s="306"/>
      <c r="H86" s="306"/>
      <c r="I86" s="306"/>
      <c r="J86" s="306"/>
      <c r="K86" s="306"/>
      <c r="L86" s="306"/>
      <c r="M86" s="306"/>
      <c r="N86" s="306"/>
      <c r="O86" s="306"/>
      <c r="P86" s="306"/>
      <c r="Q86" s="306"/>
      <c r="R86" s="307"/>
      <c r="S86" s="210"/>
      <c r="T86" s="84"/>
      <c r="U86" s="84"/>
    </row>
    <row r="87" spans="1:24" ht="48" customHeight="1" x14ac:dyDescent="0.2">
      <c r="A87" s="308"/>
      <c r="B87" s="309"/>
      <c r="C87" s="309"/>
      <c r="D87" s="309"/>
      <c r="E87" s="309"/>
      <c r="F87" s="309"/>
      <c r="G87" s="309"/>
      <c r="H87" s="309"/>
      <c r="I87" s="309"/>
      <c r="J87" s="309"/>
      <c r="K87" s="309"/>
      <c r="L87" s="309"/>
      <c r="M87" s="309"/>
      <c r="N87" s="309"/>
      <c r="O87" s="309"/>
      <c r="P87" s="309"/>
      <c r="Q87" s="309"/>
      <c r="R87" s="310"/>
      <c r="S87" s="210"/>
      <c r="T87" s="84"/>
      <c r="U87" s="84"/>
    </row>
    <row r="88" spans="1:24" s="80" customFormat="1" ht="7.5" customHeight="1" x14ac:dyDescent="0.2">
      <c r="A88" s="69"/>
      <c r="B88" s="69"/>
      <c r="C88" s="105"/>
      <c r="D88" s="105"/>
      <c r="E88" s="105"/>
      <c r="F88" s="105"/>
      <c r="G88" s="105"/>
      <c r="H88" s="105"/>
      <c r="I88" s="105"/>
      <c r="J88" s="105"/>
      <c r="K88" s="105"/>
      <c r="L88" s="105"/>
      <c r="M88" s="105"/>
      <c r="N88" s="105"/>
      <c r="O88" s="105"/>
      <c r="P88" s="105"/>
      <c r="Q88" s="105"/>
      <c r="R88" s="105"/>
      <c r="S88" s="105"/>
      <c r="T88" s="85"/>
      <c r="U88" s="85"/>
    </row>
    <row r="89" spans="1:24" ht="15" customHeight="1" x14ac:dyDescent="0.2">
      <c r="A89" s="295" t="s">
        <v>126</v>
      </c>
      <c r="B89" s="295"/>
      <c r="C89" s="295"/>
      <c r="D89" s="295"/>
      <c r="E89" s="295"/>
      <c r="F89" s="295"/>
      <c r="G89" s="295"/>
      <c r="H89" s="295"/>
      <c r="I89" s="295"/>
      <c r="J89" s="295"/>
      <c r="K89" s="295"/>
      <c r="L89" s="295"/>
      <c r="M89" s="295"/>
      <c r="N89" s="295"/>
      <c r="O89" s="295"/>
      <c r="P89" s="295"/>
      <c r="Q89" s="295"/>
      <c r="R89" s="295"/>
      <c r="S89" s="295"/>
      <c r="T89" s="84"/>
      <c r="U89" s="84"/>
    </row>
    <row r="90" spans="1:24" ht="15" customHeight="1" x14ac:dyDescent="0.2">
      <c r="A90" s="302"/>
      <c r="B90" s="303"/>
      <c r="C90" s="303"/>
      <c r="D90" s="303"/>
      <c r="E90" s="303"/>
      <c r="F90" s="303"/>
      <c r="G90" s="303"/>
      <c r="H90" s="303"/>
      <c r="I90" s="303"/>
      <c r="J90" s="303"/>
      <c r="K90" s="303"/>
      <c r="L90" s="303"/>
      <c r="M90" s="303"/>
      <c r="N90" s="303"/>
      <c r="O90" s="303"/>
      <c r="P90" s="303"/>
      <c r="Q90" s="303"/>
      <c r="R90" s="304"/>
      <c r="S90" s="210"/>
      <c r="T90" s="84"/>
      <c r="U90" s="84"/>
    </row>
    <row r="91" spans="1:24" ht="15" customHeight="1" x14ac:dyDescent="0.2">
      <c r="A91" s="305"/>
      <c r="B91" s="306"/>
      <c r="C91" s="306"/>
      <c r="D91" s="306"/>
      <c r="E91" s="306"/>
      <c r="F91" s="306"/>
      <c r="G91" s="306"/>
      <c r="H91" s="306"/>
      <c r="I91" s="306"/>
      <c r="J91" s="306"/>
      <c r="K91" s="306"/>
      <c r="L91" s="306"/>
      <c r="M91" s="306"/>
      <c r="N91" s="306"/>
      <c r="O91" s="306"/>
      <c r="P91" s="306"/>
      <c r="Q91" s="306"/>
      <c r="R91" s="307"/>
      <c r="S91" s="210"/>
      <c r="T91" s="84"/>
      <c r="U91" s="84"/>
    </row>
    <row r="92" spans="1:24" ht="15" customHeight="1" x14ac:dyDescent="0.2">
      <c r="A92" s="305"/>
      <c r="B92" s="306"/>
      <c r="C92" s="306"/>
      <c r="D92" s="306"/>
      <c r="E92" s="306"/>
      <c r="F92" s="306"/>
      <c r="G92" s="306"/>
      <c r="H92" s="306"/>
      <c r="I92" s="306"/>
      <c r="J92" s="306"/>
      <c r="K92" s="306"/>
      <c r="L92" s="306"/>
      <c r="M92" s="306"/>
      <c r="N92" s="306"/>
      <c r="O92" s="306"/>
      <c r="P92" s="306"/>
      <c r="Q92" s="306"/>
      <c r="R92" s="307"/>
      <c r="S92" s="210"/>
      <c r="T92" s="84"/>
      <c r="U92" s="84"/>
    </row>
    <row r="93" spans="1:24" ht="15" customHeight="1" x14ac:dyDescent="0.2">
      <c r="A93" s="305"/>
      <c r="B93" s="306"/>
      <c r="C93" s="306"/>
      <c r="D93" s="306"/>
      <c r="E93" s="306"/>
      <c r="F93" s="306"/>
      <c r="G93" s="306"/>
      <c r="H93" s="306"/>
      <c r="I93" s="306"/>
      <c r="J93" s="306"/>
      <c r="K93" s="306"/>
      <c r="L93" s="306"/>
      <c r="M93" s="306"/>
      <c r="N93" s="306"/>
      <c r="O93" s="306"/>
      <c r="P93" s="306"/>
      <c r="Q93" s="306"/>
      <c r="R93" s="307"/>
      <c r="S93" s="210"/>
      <c r="T93" s="84"/>
      <c r="U93" s="84"/>
    </row>
    <row r="94" spans="1:24" ht="36" customHeight="1" x14ac:dyDescent="0.2">
      <c r="A94" s="308"/>
      <c r="B94" s="309"/>
      <c r="C94" s="309"/>
      <c r="D94" s="309"/>
      <c r="E94" s="309"/>
      <c r="F94" s="309"/>
      <c r="G94" s="309"/>
      <c r="H94" s="309"/>
      <c r="I94" s="309"/>
      <c r="J94" s="309"/>
      <c r="K94" s="309"/>
      <c r="L94" s="309"/>
      <c r="M94" s="309"/>
      <c r="N94" s="309"/>
      <c r="O94" s="309"/>
      <c r="P94" s="309"/>
      <c r="Q94" s="309"/>
      <c r="R94" s="310"/>
      <c r="S94" s="210"/>
      <c r="T94" s="84"/>
      <c r="U94" s="84"/>
    </row>
    <row r="95" spans="1:24" ht="7.5" customHeight="1" x14ac:dyDescent="0.2">
      <c r="A95" s="377"/>
      <c r="B95" s="377"/>
      <c r="C95" s="377"/>
      <c r="D95" s="377"/>
      <c r="E95" s="377"/>
      <c r="F95" s="377"/>
      <c r="G95" s="377"/>
      <c r="H95" s="377"/>
      <c r="I95" s="377"/>
      <c r="J95" s="377"/>
      <c r="K95" s="377"/>
      <c r="L95" s="377"/>
      <c r="M95" s="97"/>
      <c r="N95" s="97"/>
      <c r="O95" s="97"/>
      <c r="P95" s="97"/>
      <c r="Q95" s="97"/>
      <c r="R95" s="97"/>
      <c r="S95" s="97"/>
      <c r="T95" s="84"/>
      <c r="U95" s="84"/>
    </row>
    <row r="96" spans="1:24" ht="15" customHeight="1" x14ac:dyDescent="0.2">
      <c r="A96" s="241" t="s">
        <v>127</v>
      </c>
      <c r="B96" s="241"/>
      <c r="C96" s="241"/>
      <c r="D96" s="241"/>
      <c r="E96" s="241"/>
      <c r="F96" s="241"/>
      <c r="G96" s="241"/>
      <c r="H96" s="97"/>
      <c r="I96" s="97"/>
      <c r="J96" s="97"/>
      <c r="K96" s="97"/>
      <c r="L96" s="97"/>
      <c r="M96" s="97"/>
      <c r="N96" s="60"/>
      <c r="O96" s="60"/>
      <c r="P96" s="60"/>
      <c r="Q96" s="60"/>
      <c r="R96" s="60"/>
      <c r="S96" s="60"/>
    </row>
    <row r="97" spans="1:26" s="86" customFormat="1" ht="20.100000000000001" customHeight="1" x14ac:dyDescent="0.2">
      <c r="A97" s="148" t="s">
        <v>45</v>
      </c>
      <c r="B97" s="317"/>
      <c r="C97" s="317"/>
      <c r="D97" s="317"/>
      <c r="E97" s="317"/>
      <c r="F97" s="317"/>
      <c r="G97" s="317"/>
      <c r="H97" s="149" t="s">
        <v>142</v>
      </c>
      <c r="I97" s="317"/>
      <c r="J97" s="317"/>
      <c r="K97" s="148" t="s">
        <v>181</v>
      </c>
      <c r="L97" s="317"/>
      <c r="M97" s="317"/>
      <c r="O97" s="147" t="s">
        <v>179</v>
      </c>
      <c r="P97" s="263"/>
      <c r="Q97" s="263"/>
      <c r="R97" s="211"/>
      <c r="T97" s="70"/>
      <c r="U97" s="70"/>
      <c r="W97" s="75"/>
      <c r="X97" s="75"/>
      <c r="Y97" s="75"/>
      <c r="Z97" s="75"/>
    </row>
    <row r="98" spans="1:26" ht="15" customHeight="1" x14ac:dyDescent="0.2">
      <c r="A98" s="146" t="s">
        <v>119</v>
      </c>
      <c r="B98" s="146"/>
      <c r="C98" s="146"/>
      <c r="D98" s="146"/>
      <c r="E98" s="146"/>
      <c r="F98" s="146"/>
      <c r="G98" s="146"/>
      <c r="H98" s="97"/>
      <c r="I98" s="97"/>
      <c r="J98" s="97"/>
      <c r="K98" s="97"/>
      <c r="L98" s="97"/>
      <c r="M98" s="97"/>
      <c r="N98" s="60"/>
      <c r="O98" s="60"/>
      <c r="P98" s="60"/>
      <c r="Q98" s="60"/>
      <c r="R98" s="60"/>
      <c r="S98" s="60"/>
    </row>
    <row r="99" spans="1:26" ht="16.5" customHeight="1" x14ac:dyDescent="0.2">
      <c r="A99" s="257"/>
      <c r="B99" s="258"/>
      <c r="C99" s="258"/>
      <c r="D99" s="258"/>
      <c r="E99" s="258"/>
      <c r="F99" s="258"/>
      <c r="G99" s="258"/>
      <c r="H99" s="258"/>
      <c r="I99" s="258"/>
      <c r="J99" s="258"/>
      <c r="K99" s="258"/>
      <c r="L99" s="258"/>
      <c r="M99" s="258"/>
      <c r="N99" s="258"/>
      <c r="O99" s="258"/>
      <c r="P99" s="258"/>
      <c r="Q99" s="258"/>
      <c r="R99" s="259"/>
      <c r="S99" s="208"/>
    </row>
    <row r="100" spans="1:26" ht="16.5" customHeight="1" x14ac:dyDescent="0.2">
      <c r="A100" s="314"/>
      <c r="B100" s="315"/>
      <c r="C100" s="315"/>
      <c r="D100" s="315"/>
      <c r="E100" s="315"/>
      <c r="F100" s="315"/>
      <c r="G100" s="315"/>
      <c r="H100" s="315"/>
      <c r="I100" s="315"/>
      <c r="J100" s="315"/>
      <c r="K100" s="315"/>
      <c r="L100" s="315"/>
      <c r="M100" s="315"/>
      <c r="N100" s="315"/>
      <c r="O100" s="315"/>
      <c r="P100" s="315"/>
      <c r="Q100" s="315"/>
      <c r="R100" s="316"/>
      <c r="S100" s="208"/>
    </row>
    <row r="101" spans="1:26" ht="16.5" customHeight="1" x14ac:dyDescent="0.2">
      <c r="A101" s="260"/>
      <c r="B101" s="261"/>
      <c r="C101" s="261"/>
      <c r="D101" s="261"/>
      <c r="E101" s="261"/>
      <c r="F101" s="261"/>
      <c r="G101" s="261"/>
      <c r="H101" s="261"/>
      <c r="I101" s="261"/>
      <c r="J101" s="261"/>
      <c r="K101" s="261"/>
      <c r="L101" s="261"/>
      <c r="M101" s="261"/>
      <c r="N101" s="261"/>
      <c r="O101" s="261"/>
      <c r="P101" s="261"/>
      <c r="Q101" s="261"/>
      <c r="R101" s="262"/>
      <c r="S101" s="208"/>
    </row>
    <row r="102" spans="1:26" ht="7.5" customHeight="1" x14ac:dyDescent="0.2">
      <c r="A102" s="60"/>
      <c r="B102" s="59"/>
      <c r="C102" s="97"/>
      <c r="D102" s="97"/>
      <c r="E102" s="97"/>
      <c r="F102" s="97"/>
      <c r="G102" s="97"/>
      <c r="H102" s="97"/>
      <c r="I102" s="97"/>
      <c r="J102" s="97"/>
      <c r="K102" s="97"/>
      <c r="L102" s="97"/>
      <c r="M102" s="97"/>
      <c r="N102" s="60"/>
      <c r="O102" s="60"/>
      <c r="P102" s="60"/>
      <c r="Q102" s="60"/>
      <c r="R102" s="60"/>
      <c r="S102" s="60"/>
    </row>
    <row r="103" spans="1:26" s="86" customFormat="1" ht="15" customHeight="1" x14ac:dyDescent="0.2">
      <c r="A103" s="265" t="s">
        <v>128</v>
      </c>
      <c r="B103" s="265"/>
      <c r="C103" s="265"/>
      <c r="G103" s="147" t="s">
        <v>160</v>
      </c>
      <c r="I103" s="264"/>
      <c r="J103" s="264"/>
      <c r="K103" s="264"/>
      <c r="L103" s="312" t="s">
        <v>180</v>
      </c>
      <c r="M103" s="312"/>
      <c r="N103" s="318"/>
      <c r="O103" s="318"/>
      <c r="P103" s="70"/>
      <c r="Q103" s="70"/>
      <c r="R103" s="70"/>
      <c r="S103" s="70"/>
    </row>
    <row r="104" spans="1:26" ht="15" customHeight="1" x14ac:dyDescent="0.2">
      <c r="A104" s="146" t="s">
        <v>93</v>
      </c>
      <c r="B104" s="59"/>
      <c r="C104" s="97"/>
      <c r="D104" s="97"/>
      <c r="E104" s="97"/>
      <c r="F104" s="97"/>
      <c r="G104" s="97"/>
      <c r="H104" s="97"/>
      <c r="I104" s="97"/>
      <c r="J104" s="97"/>
      <c r="K104" s="97"/>
      <c r="L104" s="97"/>
      <c r="M104" s="97"/>
      <c r="N104" s="60"/>
      <c r="O104" s="60"/>
      <c r="P104" s="60"/>
      <c r="Q104" s="60"/>
      <c r="R104" s="60"/>
      <c r="S104" s="60"/>
    </row>
    <row r="105" spans="1:26" ht="17.100000000000001" customHeight="1" x14ac:dyDescent="0.2">
      <c r="A105" s="346"/>
      <c r="B105" s="347"/>
      <c r="C105" s="347"/>
      <c r="D105" s="347"/>
      <c r="E105" s="347"/>
      <c r="F105" s="347"/>
      <c r="G105" s="347"/>
      <c r="H105" s="347"/>
      <c r="I105" s="347"/>
      <c r="J105" s="347"/>
      <c r="K105" s="347"/>
      <c r="L105" s="347"/>
      <c r="M105" s="347"/>
      <c r="N105" s="347"/>
      <c r="O105" s="347"/>
      <c r="P105" s="347"/>
      <c r="Q105" s="347"/>
      <c r="R105" s="348"/>
      <c r="S105" s="210"/>
    </row>
    <row r="106" spans="1:26" ht="17.100000000000001" customHeight="1" x14ac:dyDescent="0.2">
      <c r="A106" s="349"/>
      <c r="B106" s="350"/>
      <c r="C106" s="350"/>
      <c r="D106" s="350"/>
      <c r="E106" s="350"/>
      <c r="F106" s="350"/>
      <c r="G106" s="350"/>
      <c r="H106" s="350"/>
      <c r="I106" s="350"/>
      <c r="J106" s="350"/>
      <c r="K106" s="350"/>
      <c r="L106" s="350"/>
      <c r="M106" s="350"/>
      <c r="N106" s="350"/>
      <c r="O106" s="350"/>
      <c r="P106" s="350"/>
      <c r="Q106" s="350"/>
      <c r="R106" s="351"/>
      <c r="S106" s="210"/>
    </row>
    <row r="107" spans="1:26" ht="17.100000000000001" customHeight="1" x14ac:dyDescent="0.2">
      <c r="A107" s="352"/>
      <c r="B107" s="353"/>
      <c r="C107" s="353"/>
      <c r="D107" s="353"/>
      <c r="E107" s="353"/>
      <c r="F107" s="353"/>
      <c r="G107" s="353"/>
      <c r="H107" s="353"/>
      <c r="I107" s="353"/>
      <c r="J107" s="353"/>
      <c r="K107" s="353"/>
      <c r="L107" s="353"/>
      <c r="M107" s="353"/>
      <c r="N107" s="353"/>
      <c r="O107" s="353"/>
      <c r="P107" s="353"/>
      <c r="Q107" s="353"/>
      <c r="R107" s="354"/>
      <c r="S107" s="210"/>
    </row>
    <row r="108" spans="1:26" ht="15" customHeight="1" x14ac:dyDescent="0.2">
      <c r="A108" s="297" t="s">
        <v>114</v>
      </c>
      <c r="B108" s="297"/>
      <c r="C108" s="297"/>
      <c r="D108" s="297"/>
      <c r="E108" s="297"/>
      <c r="F108" s="297"/>
      <c r="G108" s="297"/>
      <c r="H108" s="297"/>
      <c r="I108" s="297"/>
      <c r="J108" s="297"/>
      <c r="K108" s="297"/>
      <c r="L108" s="297"/>
      <c r="M108" s="297"/>
      <c r="N108" s="297"/>
      <c r="O108" s="297"/>
      <c r="P108" s="297"/>
      <c r="Q108" s="297"/>
      <c r="R108" s="297"/>
      <c r="S108" s="160"/>
    </row>
    <row r="109" spans="1:26" ht="15" customHeight="1" x14ac:dyDescent="0.2">
      <c r="A109" s="298"/>
      <c r="B109" s="298"/>
      <c r="C109" s="298"/>
      <c r="D109" s="298"/>
      <c r="E109" s="298"/>
      <c r="F109" s="298"/>
      <c r="G109" s="298"/>
      <c r="H109" s="298"/>
      <c r="I109" s="298"/>
      <c r="J109" s="298"/>
      <c r="K109" s="298"/>
      <c r="L109" s="298"/>
      <c r="M109" s="298"/>
      <c r="N109" s="298"/>
      <c r="O109" s="298"/>
      <c r="P109" s="298"/>
      <c r="Q109" s="298"/>
      <c r="R109" s="298"/>
      <c r="S109" s="160"/>
    </row>
    <row r="110" spans="1:26" ht="15" customHeight="1" x14ac:dyDescent="0.2">
      <c r="A110" s="257"/>
      <c r="B110" s="258"/>
      <c r="C110" s="258"/>
      <c r="D110" s="258"/>
      <c r="E110" s="258"/>
      <c r="F110" s="258"/>
      <c r="G110" s="258"/>
      <c r="H110" s="258"/>
      <c r="I110" s="258"/>
      <c r="J110" s="258"/>
      <c r="K110" s="258"/>
      <c r="L110" s="258"/>
      <c r="M110" s="258"/>
      <c r="N110" s="258"/>
      <c r="O110" s="258"/>
      <c r="P110" s="258"/>
      <c r="Q110" s="258"/>
      <c r="R110" s="259"/>
      <c r="S110" s="208"/>
    </row>
    <row r="111" spans="1:26" ht="15" customHeight="1" x14ac:dyDescent="0.2">
      <c r="A111" s="314"/>
      <c r="B111" s="315"/>
      <c r="C111" s="315"/>
      <c r="D111" s="315"/>
      <c r="E111" s="315"/>
      <c r="F111" s="315"/>
      <c r="G111" s="315"/>
      <c r="H111" s="315"/>
      <c r="I111" s="315"/>
      <c r="J111" s="315"/>
      <c r="K111" s="315"/>
      <c r="L111" s="315"/>
      <c r="M111" s="315"/>
      <c r="N111" s="315"/>
      <c r="O111" s="315"/>
      <c r="P111" s="315"/>
      <c r="Q111" s="315"/>
      <c r="R111" s="316"/>
      <c r="S111" s="208"/>
    </row>
    <row r="112" spans="1:26" ht="15" customHeight="1" x14ac:dyDescent="0.2">
      <c r="A112" s="260"/>
      <c r="B112" s="261"/>
      <c r="C112" s="261"/>
      <c r="D112" s="261"/>
      <c r="E112" s="261"/>
      <c r="F112" s="261"/>
      <c r="G112" s="261"/>
      <c r="H112" s="261"/>
      <c r="I112" s="261"/>
      <c r="J112" s="261"/>
      <c r="K112" s="261"/>
      <c r="L112" s="261"/>
      <c r="M112" s="261"/>
      <c r="N112" s="261"/>
      <c r="O112" s="261"/>
      <c r="P112" s="261"/>
      <c r="Q112" s="261"/>
      <c r="R112" s="262"/>
      <c r="S112" s="208"/>
    </row>
    <row r="113" spans="1:19" ht="7.5" customHeight="1" x14ac:dyDescent="0.2">
      <c r="A113" s="60"/>
      <c r="B113" s="60"/>
      <c r="C113" s="60"/>
      <c r="D113" s="60"/>
      <c r="E113" s="60"/>
      <c r="F113" s="60"/>
      <c r="G113" s="60"/>
      <c r="H113" s="60"/>
      <c r="I113" s="60"/>
      <c r="J113" s="60"/>
      <c r="K113" s="60"/>
      <c r="L113" s="60"/>
      <c r="M113" s="60"/>
      <c r="N113" s="60"/>
      <c r="O113" s="60"/>
      <c r="P113" s="60"/>
      <c r="Q113" s="60"/>
      <c r="R113" s="60"/>
      <c r="S113" s="60"/>
    </row>
    <row r="114" spans="1:19" ht="15" customHeight="1" x14ac:dyDescent="0.2">
      <c r="A114" s="295" t="s">
        <v>129</v>
      </c>
      <c r="B114" s="295"/>
      <c r="C114" s="295"/>
      <c r="D114" s="295"/>
      <c r="E114" s="295"/>
      <c r="F114" s="295"/>
      <c r="G114" s="295"/>
      <c r="H114" s="295"/>
      <c r="I114" s="295"/>
      <c r="J114" s="295"/>
      <c r="K114" s="295"/>
      <c r="L114" s="295"/>
      <c r="M114" s="295"/>
      <c r="N114" s="295"/>
      <c r="O114" s="295"/>
      <c r="P114" s="295"/>
      <c r="Q114" s="295"/>
      <c r="R114" s="295"/>
      <c r="S114" s="184"/>
    </row>
    <row r="115" spans="1:19" ht="15" customHeight="1" x14ac:dyDescent="0.2">
      <c r="A115" s="296"/>
      <c r="B115" s="296"/>
      <c r="C115" s="296"/>
      <c r="D115" s="296"/>
      <c r="E115" s="296"/>
      <c r="F115" s="296"/>
      <c r="G115" s="296"/>
      <c r="H115" s="296"/>
      <c r="I115" s="296"/>
      <c r="J115" s="296"/>
      <c r="K115" s="296"/>
      <c r="L115" s="296"/>
      <c r="M115" s="296"/>
      <c r="N115" s="296"/>
      <c r="O115" s="296"/>
      <c r="P115" s="296"/>
      <c r="Q115" s="296"/>
      <c r="R115" s="296"/>
      <c r="S115" s="184"/>
    </row>
    <row r="116" spans="1:19" ht="15" customHeight="1" x14ac:dyDescent="0.2">
      <c r="A116" s="257"/>
      <c r="B116" s="258"/>
      <c r="C116" s="258"/>
      <c r="D116" s="258"/>
      <c r="E116" s="258"/>
      <c r="F116" s="258"/>
      <c r="G116" s="258"/>
      <c r="H116" s="258"/>
      <c r="I116" s="258"/>
      <c r="J116" s="258"/>
      <c r="K116" s="258"/>
      <c r="L116" s="258"/>
      <c r="M116" s="258"/>
      <c r="N116" s="258"/>
      <c r="O116" s="258"/>
      <c r="P116" s="258"/>
      <c r="Q116" s="258"/>
      <c r="R116" s="258"/>
      <c r="S116" s="212"/>
    </row>
    <row r="117" spans="1:19" ht="15" customHeight="1" x14ac:dyDescent="0.2">
      <c r="A117" s="314"/>
      <c r="B117" s="315"/>
      <c r="C117" s="315"/>
      <c r="D117" s="315"/>
      <c r="E117" s="315"/>
      <c r="F117" s="315"/>
      <c r="G117" s="315"/>
      <c r="H117" s="315"/>
      <c r="I117" s="315"/>
      <c r="J117" s="315"/>
      <c r="K117" s="315"/>
      <c r="L117" s="315"/>
      <c r="M117" s="315"/>
      <c r="N117" s="315"/>
      <c r="O117" s="315"/>
      <c r="P117" s="315"/>
      <c r="Q117" s="315"/>
      <c r="R117" s="315"/>
      <c r="S117" s="212"/>
    </row>
    <row r="118" spans="1:19" ht="15" customHeight="1" x14ac:dyDescent="0.2">
      <c r="A118" s="314"/>
      <c r="B118" s="315"/>
      <c r="C118" s="315"/>
      <c r="D118" s="315"/>
      <c r="E118" s="315"/>
      <c r="F118" s="315"/>
      <c r="G118" s="315"/>
      <c r="H118" s="315"/>
      <c r="I118" s="315"/>
      <c r="J118" s="315"/>
      <c r="K118" s="315"/>
      <c r="L118" s="315"/>
      <c r="M118" s="315"/>
      <c r="N118" s="315"/>
      <c r="O118" s="315"/>
      <c r="P118" s="315"/>
      <c r="Q118" s="315"/>
      <c r="R118" s="315"/>
      <c r="S118" s="212"/>
    </row>
    <row r="119" spans="1:19" ht="15" customHeight="1" x14ac:dyDescent="0.2">
      <c r="A119" s="314"/>
      <c r="B119" s="315"/>
      <c r="C119" s="315"/>
      <c r="D119" s="315"/>
      <c r="E119" s="315"/>
      <c r="F119" s="315"/>
      <c r="G119" s="315"/>
      <c r="H119" s="315"/>
      <c r="I119" s="315"/>
      <c r="J119" s="315"/>
      <c r="K119" s="315"/>
      <c r="L119" s="315"/>
      <c r="M119" s="315"/>
      <c r="N119" s="315"/>
      <c r="O119" s="315"/>
      <c r="P119" s="315"/>
      <c r="Q119" s="315"/>
      <c r="R119" s="315"/>
      <c r="S119" s="212"/>
    </row>
    <row r="120" spans="1:19" ht="14.25" customHeight="1" x14ac:dyDescent="0.2">
      <c r="A120" s="260"/>
      <c r="B120" s="261"/>
      <c r="C120" s="261"/>
      <c r="D120" s="261"/>
      <c r="E120" s="261"/>
      <c r="F120" s="261"/>
      <c r="G120" s="261"/>
      <c r="H120" s="261"/>
      <c r="I120" s="261"/>
      <c r="J120" s="261"/>
      <c r="K120" s="261"/>
      <c r="L120" s="261"/>
      <c r="M120" s="261"/>
      <c r="N120" s="261"/>
      <c r="O120" s="261"/>
      <c r="P120" s="261"/>
      <c r="Q120" s="261"/>
      <c r="R120" s="261"/>
      <c r="S120" s="212"/>
    </row>
    <row r="121" spans="1:19" ht="7.5" customHeight="1" x14ac:dyDescent="0.2">
      <c r="A121" s="58"/>
      <c r="B121" s="58"/>
      <c r="C121" s="102"/>
      <c r="D121" s="102"/>
      <c r="E121" s="102"/>
      <c r="F121" s="102"/>
      <c r="G121" s="102"/>
      <c r="H121" s="102"/>
      <c r="I121" s="102"/>
      <c r="J121" s="102"/>
      <c r="K121" s="102"/>
      <c r="L121" s="102"/>
      <c r="M121" s="102"/>
      <c r="N121" s="102"/>
      <c r="O121" s="102"/>
      <c r="P121" s="102"/>
      <c r="Q121" s="102"/>
      <c r="R121" s="102"/>
      <c r="S121" s="102"/>
    </row>
    <row r="122" spans="1:19" ht="15" customHeight="1" x14ac:dyDescent="0.2">
      <c r="A122" s="241" t="s">
        <v>99</v>
      </c>
      <c r="B122" s="241"/>
      <c r="C122" s="60"/>
      <c r="D122" s="97"/>
      <c r="E122" s="97"/>
      <c r="F122" s="97"/>
      <c r="G122" s="60"/>
      <c r="H122" s="60"/>
      <c r="I122" s="60"/>
      <c r="J122" s="60"/>
      <c r="K122" s="60"/>
      <c r="L122" s="60"/>
      <c r="M122" s="60"/>
      <c r="N122" s="60"/>
      <c r="O122" s="60"/>
      <c r="P122" s="60"/>
      <c r="Q122" s="60"/>
      <c r="R122" s="60"/>
      <c r="S122" s="60"/>
    </row>
    <row r="123" spans="1:19" ht="20.100000000000001" customHeight="1" x14ac:dyDescent="0.2">
      <c r="A123" s="311" t="s">
        <v>43</v>
      </c>
      <c r="B123" s="311"/>
      <c r="C123" s="313"/>
      <c r="D123" s="313"/>
      <c r="E123" s="313"/>
      <c r="F123" s="313"/>
      <c r="G123" s="313"/>
      <c r="H123" s="126" t="s">
        <v>11</v>
      </c>
      <c r="I123" s="292"/>
      <c r="J123" s="292"/>
      <c r="K123" s="292"/>
      <c r="L123" s="126" t="s">
        <v>41</v>
      </c>
      <c r="M123" s="313"/>
      <c r="N123" s="313"/>
      <c r="O123" s="126" t="s">
        <v>40</v>
      </c>
      <c r="P123" s="132"/>
      <c r="Q123" s="126" t="s">
        <v>12</v>
      </c>
      <c r="R123" s="176"/>
    </row>
    <row r="124" spans="1:19" ht="7.5" customHeight="1" x14ac:dyDescent="0.2">
      <c r="A124" s="60"/>
      <c r="B124" s="60"/>
      <c r="C124" s="106"/>
      <c r="D124" s="106"/>
      <c r="E124" s="106"/>
      <c r="F124" s="106"/>
      <c r="G124" s="60"/>
      <c r="H124" s="108"/>
      <c r="I124" s="108"/>
      <c r="J124" s="108"/>
      <c r="K124" s="97"/>
      <c r="L124" s="108"/>
      <c r="M124" s="106"/>
      <c r="N124" s="60"/>
      <c r="O124" s="60"/>
      <c r="P124" s="60"/>
      <c r="Q124" s="60"/>
      <c r="R124" s="60"/>
      <c r="S124" s="60"/>
    </row>
    <row r="125" spans="1:19" ht="20.100000000000001" customHeight="1" x14ac:dyDescent="0.2">
      <c r="A125" s="60"/>
      <c r="B125" s="126" t="s">
        <v>44</v>
      </c>
      <c r="C125" s="313"/>
      <c r="D125" s="313"/>
      <c r="E125" s="313"/>
      <c r="F125" s="195"/>
      <c r="G125" s="126" t="s">
        <v>102</v>
      </c>
      <c r="H125" s="319"/>
      <c r="I125" s="319"/>
      <c r="J125" s="319"/>
      <c r="K125" s="126" t="s">
        <v>10</v>
      </c>
      <c r="L125" s="319"/>
      <c r="M125" s="319"/>
      <c r="N125" s="126" t="s">
        <v>94</v>
      </c>
      <c r="O125" s="238"/>
      <c r="P125" s="239"/>
      <c r="Q125" s="239"/>
      <c r="R125" s="240"/>
      <c r="S125" s="153"/>
    </row>
    <row r="126" spans="1:19" ht="7.5" customHeight="1" x14ac:dyDescent="0.2">
      <c r="A126" s="60"/>
      <c r="B126" s="60"/>
      <c r="C126" s="106"/>
      <c r="D126" s="106"/>
      <c r="E126" s="106"/>
      <c r="F126" s="106"/>
      <c r="G126" s="60"/>
      <c r="H126" s="108"/>
      <c r="I126" s="108"/>
      <c r="J126" s="108"/>
      <c r="K126" s="97"/>
      <c r="L126" s="108"/>
      <c r="M126" s="106"/>
      <c r="N126" s="60"/>
      <c r="O126" s="60"/>
      <c r="P126" s="60"/>
      <c r="Q126" s="60"/>
      <c r="R126" s="60"/>
      <c r="S126" s="60"/>
    </row>
    <row r="127" spans="1:19" ht="20.100000000000001" customHeight="1" x14ac:dyDescent="0.2">
      <c r="A127" s="241" t="s">
        <v>161</v>
      </c>
      <c r="B127" s="241"/>
      <c r="C127" s="241"/>
      <c r="D127" s="107"/>
      <c r="E127" s="107"/>
      <c r="F127" s="107"/>
      <c r="G127" s="90"/>
      <c r="H127" s="108"/>
      <c r="I127" s="108"/>
      <c r="J127" s="107"/>
      <c r="K127" s="90"/>
      <c r="L127" s="107"/>
      <c r="M127" s="106"/>
      <c r="N127" s="60"/>
      <c r="O127" s="60"/>
      <c r="P127" s="60"/>
      <c r="Q127" s="60"/>
      <c r="R127" s="60"/>
      <c r="S127" s="60"/>
    </row>
    <row r="128" spans="1:19" ht="20.100000000000001" customHeight="1" x14ac:dyDescent="0.2">
      <c r="A128" s="311" t="s">
        <v>43</v>
      </c>
      <c r="B128" s="311"/>
      <c r="C128" s="313"/>
      <c r="D128" s="313"/>
      <c r="E128" s="313"/>
      <c r="F128" s="313"/>
      <c r="G128" s="313"/>
      <c r="H128" s="126" t="s">
        <v>11</v>
      </c>
      <c r="I128" s="291"/>
      <c r="J128" s="291"/>
      <c r="K128" s="291"/>
      <c r="L128" s="126" t="s">
        <v>41</v>
      </c>
      <c r="M128" s="313"/>
      <c r="N128" s="313"/>
      <c r="O128" s="126" t="s">
        <v>40</v>
      </c>
      <c r="P128" s="132"/>
      <c r="Q128" s="126" t="s">
        <v>12</v>
      </c>
      <c r="R128" s="133"/>
    </row>
    <row r="129" spans="1:19" ht="7.5" customHeight="1" x14ac:dyDescent="0.2">
      <c r="A129" s="60"/>
      <c r="B129" s="60"/>
      <c r="C129" s="106"/>
      <c r="D129" s="106"/>
      <c r="E129" s="106"/>
      <c r="F129" s="106"/>
      <c r="G129" s="60"/>
      <c r="H129" s="108"/>
      <c r="I129" s="108"/>
      <c r="J129" s="108"/>
      <c r="K129" s="97"/>
      <c r="L129" s="108"/>
      <c r="M129" s="106"/>
      <c r="N129" s="60"/>
      <c r="O129" s="60"/>
      <c r="P129" s="60"/>
      <c r="Q129" s="60"/>
      <c r="R129" s="60"/>
      <c r="S129" s="60"/>
    </row>
    <row r="130" spans="1:19" ht="20.100000000000001" customHeight="1" x14ac:dyDescent="0.2">
      <c r="A130" s="60"/>
      <c r="B130" s="126" t="s">
        <v>44</v>
      </c>
      <c r="C130" s="313"/>
      <c r="D130" s="313"/>
      <c r="E130" s="313"/>
      <c r="F130" s="195"/>
      <c r="G130" s="126" t="s">
        <v>102</v>
      </c>
      <c r="H130" s="319"/>
      <c r="I130" s="319"/>
      <c r="J130" s="319"/>
      <c r="K130" s="126" t="s">
        <v>10</v>
      </c>
      <c r="L130" s="319"/>
      <c r="M130" s="319"/>
      <c r="N130" s="126" t="s">
        <v>94</v>
      </c>
      <c r="O130" s="238"/>
      <c r="P130" s="239"/>
      <c r="Q130" s="239"/>
      <c r="R130" s="240"/>
      <c r="S130" s="153"/>
    </row>
    <row r="131" spans="1:19" ht="7.5" customHeight="1" x14ac:dyDescent="0.2">
      <c r="A131" s="59"/>
      <c r="B131" s="59"/>
      <c r="C131" s="97"/>
      <c r="D131" s="97"/>
      <c r="E131" s="97"/>
      <c r="F131" s="97"/>
      <c r="G131" s="97"/>
      <c r="H131" s="60"/>
      <c r="I131" s="60"/>
      <c r="J131" s="60"/>
      <c r="K131" s="60"/>
      <c r="L131" s="60"/>
      <c r="M131" s="60"/>
      <c r="N131" s="60"/>
      <c r="O131" s="60"/>
      <c r="P131" s="60"/>
      <c r="Q131" s="60"/>
      <c r="R131" s="60"/>
      <c r="S131" s="60"/>
    </row>
    <row r="132" spans="1:19" ht="20.100000000000001" customHeight="1" x14ac:dyDescent="0.2">
      <c r="A132" s="241" t="s">
        <v>100</v>
      </c>
      <c r="B132" s="241"/>
      <c r="C132" s="124"/>
      <c r="D132" s="322"/>
      <c r="E132" s="322"/>
      <c r="F132" s="322"/>
      <c r="G132" s="322"/>
      <c r="H132" s="322"/>
      <c r="I132" s="322"/>
      <c r="J132" s="322"/>
      <c r="K132" s="322"/>
      <c r="L132" s="322"/>
      <c r="M132" s="60"/>
      <c r="N132" s="60"/>
      <c r="O132" s="60"/>
      <c r="P132" s="60"/>
      <c r="Q132" s="60"/>
      <c r="R132" s="60"/>
      <c r="S132" s="60"/>
    </row>
    <row r="133" spans="1:19" ht="20.100000000000001" customHeight="1" x14ac:dyDescent="0.2">
      <c r="A133" s="127"/>
      <c r="B133" s="126" t="s">
        <v>45</v>
      </c>
      <c r="C133" s="313"/>
      <c r="D133" s="313"/>
      <c r="E133" s="313"/>
      <c r="F133" s="313"/>
      <c r="G133" s="313"/>
      <c r="H133" s="313"/>
      <c r="I133" s="313"/>
      <c r="J133" s="313"/>
      <c r="K133" s="313"/>
      <c r="L133" s="313"/>
      <c r="M133" s="60"/>
      <c r="N133" s="60"/>
      <c r="O133" s="60"/>
      <c r="P133" s="60"/>
      <c r="Q133" s="60"/>
      <c r="R133" s="60"/>
      <c r="S133" s="60"/>
    </row>
    <row r="134" spans="1:19" ht="7.5" customHeight="1" x14ac:dyDescent="0.2">
      <c r="A134" s="59"/>
    </row>
    <row r="135" spans="1:19" ht="20.100000000000001" customHeight="1" x14ac:dyDescent="0.2">
      <c r="A135" s="59"/>
      <c r="B135" s="126" t="s">
        <v>35</v>
      </c>
      <c r="C135" s="313"/>
      <c r="D135" s="313"/>
      <c r="E135" s="313"/>
      <c r="F135" s="313"/>
      <c r="G135" s="313"/>
      <c r="H135" s="313"/>
      <c r="I135" s="313"/>
      <c r="J135" s="313"/>
      <c r="K135" s="126" t="s">
        <v>41</v>
      </c>
      <c r="L135" s="313"/>
      <c r="M135" s="313"/>
      <c r="N135" s="126" t="s">
        <v>40</v>
      </c>
      <c r="O135" s="132"/>
      <c r="P135" s="126" t="s">
        <v>12</v>
      </c>
      <c r="Q135" s="133"/>
      <c r="R135" s="213"/>
      <c r="S135" s="60"/>
    </row>
    <row r="136" spans="1:19" ht="7.5" customHeight="1" x14ac:dyDescent="0.2">
      <c r="A136" s="60"/>
      <c r="B136" s="60"/>
      <c r="C136" s="60"/>
      <c r="D136" s="60"/>
      <c r="E136" s="60"/>
      <c r="F136" s="60"/>
      <c r="G136" s="60"/>
      <c r="H136" s="60"/>
      <c r="I136" s="60"/>
      <c r="J136" s="60"/>
      <c r="K136" s="60"/>
      <c r="L136" s="60"/>
      <c r="M136" s="60"/>
      <c r="N136" s="60"/>
      <c r="O136" s="60"/>
      <c r="P136" s="60"/>
      <c r="Q136" s="60"/>
      <c r="R136" s="60"/>
      <c r="S136" s="60"/>
    </row>
    <row r="137" spans="1:19" ht="20.100000000000001" customHeight="1" x14ac:dyDescent="0.2">
      <c r="B137" s="126" t="s">
        <v>44</v>
      </c>
      <c r="C137" s="313"/>
      <c r="D137" s="313"/>
      <c r="E137" s="313"/>
      <c r="F137" s="195"/>
      <c r="G137" s="126" t="s">
        <v>102</v>
      </c>
      <c r="H137" s="319"/>
      <c r="I137" s="319"/>
      <c r="J137" s="319"/>
      <c r="K137" s="126" t="s">
        <v>10</v>
      </c>
      <c r="L137" s="319"/>
      <c r="M137" s="319"/>
      <c r="N137" s="92" t="s">
        <v>105</v>
      </c>
      <c r="O137" s="238"/>
      <c r="P137" s="239"/>
      <c r="Q137" s="239"/>
      <c r="R137" s="240"/>
      <c r="S137" s="153"/>
    </row>
    <row r="138" spans="1:19" ht="7.5" customHeight="1" x14ac:dyDescent="0.2">
      <c r="A138" s="59"/>
      <c r="B138" s="60"/>
      <c r="C138" s="60"/>
      <c r="D138" s="60"/>
      <c r="E138" s="60"/>
      <c r="F138" s="60"/>
      <c r="G138" s="60"/>
      <c r="H138" s="60"/>
      <c r="I138" s="60"/>
      <c r="J138" s="60"/>
      <c r="K138" s="60"/>
      <c r="L138" s="60"/>
      <c r="M138" s="60"/>
      <c r="N138" s="60"/>
      <c r="O138" s="60"/>
      <c r="P138" s="60"/>
      <c r="Q138" s="60"/>
      <c r="R138" s="60"/>
      <c r="S138" s="60"/>
    </row>
    <row r="139" spans="1:19" ht="15" customHeight="1" x14ac:dyDescent="0.2">
      <c r="A139" s="241" t="s">
        <v>130</v>
      </c>
      <c r="B139" s="241"/>
      <c r="C139" s="60"/>
      <c r="D139" s="60"/>
      <c r="E139" s="60"/>
      <c r="F139" s="60"/>
      <c r="G139" s="60"/>
      <c r="H139" s="60"/>
      <c r="I139" s="60"/>
      <c r="J139" s="60"/>
      <c r="K139" s="60"/>
      <c r="L139" s="60"/>
      <c r="M139" s="60"/>
      <c r="N139" s="60"/>
      <c r="O139" s="60"/>
      <c r="P139" s="60"/>
      <c r="Q139" s="60"/>
      <c r="R139" s="60"/>
      <c r="S139" s="60"/>
    </row>
    <row r="140" spans="1:19" ht="7.5" customHeight="1" x14ac:dyDescent="0.2">
      <c r="A140" s="74"/>
      <c r="B140" s="60"/>
      <c r="C140" s="60"/>
      <c r="D140" s="60"/>
      <c r="E140" s="60"/>
      <c r="F140" s="60"/>
      <c r="G140" s="60"/>
      <c r="H140" s="60"/>
      <c r="I140" s="60"/>
      <c r="J140" s="60"/>
      <c r="K140" s="60"/>
      <c r="L140" s="60"/>
      <c r="M140" s="60"/>
      <c r="N140" s="60"/>
      <c r="O140" s="60"/>
      <c r="P140" s="60"/>
      <c r="Q140" s="60"/>
      <c r="R140" s="60"/>
      <c r="S140" s="60"/>
    </row>
    <row r="141" spans="1:19" ht="15" customHeight="1" x14ac:dyDescent="0.2">
      <c r="A141" s="370" t="s">
        <v>173</v>
      </c>
      <c r="B141" s="370"/>
      <c r="C141" s="370"/>
      <c r="D141" s="370"/>
      <c r="E141" s="370"/>
      <c r="F141" s="370"/>
      <c r="G141" s="370"/>
      <c r="H141" s="370"/>
      <c r="I141" s="370"/>
      <c r="J141" s="370"/>
      <c r="K141" s="370"/>
      <c r="L141" s="370"/>
      <c r="M141" s="370"/>
      <c r="N141" s="370"/>
      <c r="O141" s="370"/>
      <c r="P141" s="370"/>
      <c r="Q141" s="370"/>
      <c r="R141" s="370"/>
      <c r="S141" s="185"/>
    </row>
    <row r="142" spans="1:19" ht="15" customHeight="1" x14ac:dyDescent="0.2">
      <c r="A142" s="370"/>
      <c r="B142" s="370"/>
      <c r="C142" s="370"/>
      <c r="D142" s="370"/>
      <c r="E142" s="370"/>
      <c r="F142" s="370"/>
      <c r="G142" s="370"/>
      <c r="H142" s="370"/>
      <c r="I142" s="370"/>
      <c r="J142" s="370"/>
      <c r="K142" s="370"/>
      <c r="L142" s="370"/>
      <c r="M142" s="370"/>
      <c r="N142" s="370"/>
      <c r="O142" s="370"/>
      <c r="P142" s="370"/>
      <c r="Q142" s="370"/>
      <c r="R142" s="370"/>
      <c r="S142" s="185"/>
    </row>
    <row r="143" spans="1:19" ht="21.75" customHeight="1" x14ac:dyDescent="0.2">
      <c r="A143" s="370"/>
      <c r="B143" s="370"/>
      <c r="C143" s="370"/>
      <c r="D143" s="370"/>
      <c r="E143" s="370"/>
      <c r="F143" s="370"/>
      <c r="G143" s="370"/>
      <c r="H143" s="370"/>
      <c r="I143" s="370"/>
      <c r="J143" s="370"/>
      <c r="K143" s="370"/>
      <c r="L143" s="370"/>
      <c r="M143" s="370"/>
      <c r="N143" s="370"/>
      <c r="O143" s="370"/>
      <c r="P143" s="370"/>
      <c r="Q143" s="370"/>
      <c r="R143" s="370"/>
      <c r="S143" s="185"/>
    </row>
    <row r="144" spans="1:19" ht="7.5" customHeight="1" x14ac:dyDescent="0.2">
      <c r="A144" s="71"/>
      <c r="B144" s="60"/>
      <c r="C144" s="60"/>
      <c r="D144" s="60"/>
      <c r="E144" s="60"/>
      <c r="F144" s="60"/>
      <c r="G144" s="60"/>
      <c r="H144" s="60"/>
      <c r="I144" s="60"/>
      <c r="J144" s="60"/>
      <c r="K144" s="60"/>
      <c r="L144" s="60"/>
      <c r="M144" s="60"/>
      <c r="N144" s="60"/>
      <c r="O144" s="60"/>
      <c r="P144" s="60"/>
      <c r="Q144" s="60"/>
      <c r="R144" s="60"/>
      <c r="S144" s="60"/>
    </row>
    <row r="145" spans="1:25" ht="20.100000000000001" customHeight="1" x14ac:dyDescent="0.2">
      <c r="A145" s="339" t="s">
        <v>131</v>
      </c>
      <c r="B145" s="339"/>
      <c r="C145" s="339"/>
      <c r="D145" s="339"/>
      <c r="E145" s="340"/>
      <c r="F145" s="288"/>
      <c r="G145" s="289"/>
      <c r="H145" s="289"/>
      <c r="I145" s="289"/>
      <c r="J145" s="289"/>
      <c r="K145" s="290"/>
      <c r="L145" s="60"/>
      <c r="M145" s="60"/>
      <c r="N145" s="60"/>
      <c r="O145" s="60"/>
      <c r="P145" s="60"/>
      <c r="Q145" s="60"/>
      <c r="R145" s="60"/>
      <c r="S145" s="60"/>
    </row>
    <row r="146" spans="1:25" ht="7.5" customHeight="1" x14ac:dyDescent="0.2">
      <c r="A146" s="60"/>
      <c r="B146" s="60"/>
      <c r="C146" s="60"/>
      <c r="D146" s="60"/>
      <c r="E146" s="60"/>
      <c r="F146" s="60" t="s">
        <v>164</v>
      </c>
      <c r="G146" s="60"/>
      <c r="H146" s="60"/>
      <c r="I146" s="60"/>
      <c r="K146" s="97"/>
      <c r="L146" s="60"/>
      <c r="M146" s="60"/>
      <c r="N146" s="60"/>
      <c r="O146" s="60"/>
      <c r="P146" s="60"/>
      <c r="Q146" s="60"/>
      <c r="R146" s="60"/>
      <c r="S146" s="60"/>
    </row>
    <row r="147" spans="1:25" ht="20.100000000000001" customHeight="1" x14ac:dyDescent="0.2">
      <c r="A147" s="339" t="s">
        <v>166</v>
      </c>
      <c r="B147" s="339"/>
      <c r="C147" s="339"/>
      <c r="D147" s="339"/>
      <c r="E147" s="340"/>
      <c r="F147" s="286"/>
      <c r="G147" s="287"/>
      <c r="H147" s="60"/>
      <c r="I147" s="60"/>
      <c r="J147" s="60"/>
      <c r="K147" s="60"/>
      <c r="L147" s="60"/>
      <c r="M147" s="60"/>
      <c r="N147" s="60"/>
      <c r="O147" s="60"/>
      <c r="P147" s="60"/>
      <c r="Q147" s="60"/>
      <c r="R147" s="60"/>
      <c r="S147" s="60"/>
    </row>
    <row r="148" spans="1:25" ht="22.5" customHeight="1" x14ac:dyDescent="0.2">
      <c r="A148" s="293" t="s">
        <v>167</v>
      </c>
      <c r="B148" s="294"/>
      <c r="C148" s="294"/>
      <c r="D148" s="294"/>
      <c r="E148" s="294"/>
      <c r="F148" s="294"/>
      <c r="G148" s="294"/>
      <c r="H148" s="294"/>
      <c r="I148" s="294"/>
      <c r="J148" s="294"/>
      <c r="K148" s="294"/>
      <c r="L148" s="294"/>
      <c r="M148" s="294"/>
      <c r="N148" s="294"/>
      <c r="O148" s="294"/>
      <c r="P148" s="294"/>
      <c r="Q148" s="294"/>
      <c r="R148" s="294"/>
      <c r="S148" s="294"/>
    </row>
    <row r="149" spans="1:25" ht="22.5" customHeight="1" x14ac:dyDescent="0.2">
      <c r="A149" s="294"/>
      <c r="B149" s="294"/>
      <c r="C149" s="294"/>
      <c r="D149" s="294"/>
      <c r="E149" s="294"/>
      <c r="F149" s="294"/>
      <c r="G149" s="294"/>
      <c r="H149" s="294"/>
      <c r="I149" s="294"/>
      <c r="J149" s="294"/>
      <c r="K149" s="294"/>
      <c r="L149" s="294"/>
      <c r="M149" s="294"/>
      <c r="N149" s="294"/>
      <c r="O149" s="294"/>
      <c r="P149" s="294"/>
      <c r="Q149" s="294"/>
      <c r="R149" s="294"/>
      <c r="S149" s="294"/>
    </row>
    <row r="150" spans="1:25" ht="22.5" customHeight="1" x14ac:dyDescent="0.2">
      <c r="A150" s="294"/>
      <c r="B150" s="294"/>
      <c r="C150" s="294"/>
      <c r="D150" s="294"/>
      <c r="E150" s="294"/>
      <c r="F150" s="294"/>
      <c r="G150" s="294"/>
      <c r="H150" s="294"/>
      <c r="I150" s="294"/>
      <c r="J150" s="294"/>
      <c r="K150" s="294"/>
      <c r="L150" s="294"/>
      <c r="M150" s="294"/>
      <c r="N150" s="294"/>
      <c r="O150" s="294"/>
      <c r="P150" s="294"/>
      <c r="Q150" s="294"/>
      <c r="R150" s="294"/>
      <c r="S150" s="294"/>
    </row>
    <row r="151" spans="1:25" ht="10.5" customHeight="1" x14ac:dyDescent="0.2">
      <c r="A151" s="157"/>
      <c r="B151" s="157"/>
      <c r="C151" s="157"/>
      <c r="D151" s="157"/>
      <c r="E151" s="157"/>
      <c r="F151" s="157"/>
      <c r="G151" s="157"/>
      <c r="H151" s="157"/>
      <c r="I151" s="157"/>
      <c r="J151" s="157"/>
      <c r="K151" s="157"/>
      <c r="L151" s="157"/>
      <c r="M151" s="157"/>
      <c r="N151" s="157"/>
      <c r="O151" s="157"/>
      <c r="P151" s="157"/>
      <c r="Q151" s="157"/>
      <c r="R151" s="157"/>
      <c r="S151" s="157"/>
    </row>
    <row r="152" spans="1:25" ht="15" customHeight="1" thickBot="1" x14ac:dyDescent="0.25">
      <c r="A152" s="285"/>
      <c r="B152" s="285"/>
      <c r="C152" s="285"/>
      <c r="D152" s="285"/>
      <c r="E152" s="285"/>
      <c r="F152" s="285"/>
      <c r="G152" s="285"/>
      <c r="H152" s="285"/>
      <c r="I152" s="285"/>
      <c r="J152" s="285"/>
      <c r="K152" s="285"/>
      <c r="L152" s="285"/>
      <c r="M152" s="285"/>
      <c r="N152" s="285"/>
      <c r="O152" s="285"/>
      <c r="P152" s="285"/>
      <c r="Q152" s="285"/>
      <c r="R152" s="285"/>
      <c r="S152" s="285"/>
    </row>
    <row r="153" spans="1:25" s="125" customFormat="1" ht="15" customHeight="1" x14ac:dyDescent="0.2">
      <c r="A153" s="374" t="s">
        <v>170</v>
      </c>
      <c r="B153" s="374"/>
      <c r="C153" s="374"/>
      <c r="D153" s="374"/>
      <c r="E153" s="374"/>
      <c r="F153" s="374"/>
      <c r="G153" s="214"/>
      <c r="H153" s="372" t="s">
        <v>172</v>
      </c>
      <c r="I153" s="372"/>
      <c r="J153" s="372"/>
      <c r="K153" s="372"/>
      <c r="L153" s="372"/>
      <c r="M153" s="372"/>
      <c r="N153" s="372"/>
      <c r="O153" s="372"/>
      <c r="P153" s="372"/>
      <c r="Q153" s="372"/>
      <c r="R153" s="372"/>
      <c r="S153" s="372"/>
    </row>
    <row r="154" spans="1:25" s="125" customFormat="1" ht="9" customHeight="1" x14ac:dyDescent="0.2">
      <c r="A154" s="172"/>
      <c r="B154" s="189"/>
      <c r="C154" s="189"/>
      <c r="D154" s="189"/>
      <c r="E154" s="189"/>
      <c r="F154" s="189"/>
      <c r="G154" s="215"/>
      <c r="H154" s="373"/>
      <c r="I154" s="373"/>
      <c r="J154" s="373"/>
      <c r="K154" s="373"/>
      <c r="L154" s="373"/>
      <c r="M154" s="373"/>
      <c r="N154" s="373"/>
      <c r="O154" s="373"/>
      <c r="P154" s="373"/>
      <c r="Q154" s="373"/>
      <c r="R154" s="373"/>
      <c r="S154" s="373"/>
    </row>
    <row r="155" spans="1:25" s="125" customFormat="1" ht="14.1" customHeight="1" x14ac:dyDescent="0.2">
      <c r="A155" s="278" t="s">
        <v>105</v>
      </c>
      <c r="B155" s="366"/>
      <c r="C155" s="366"/>
      <c r="D155" s="366"/>
      <c r="E155" s="366"/>
      <c r="F155" s="366"/>
      <c r="G155" s="175"/>
      <c r="H155" s="373"/>
      <c r="I155" s="373"/>
      <c r="J155" s="373"/>
      <c r="K155" s="373"/>
      <c r="L155" s="373"/>
      <c r="M155" s="373"/>
      <c r="N155" s="373"/>
      <c r="O155" s="373"/>
      <c r="P155" s="373"/>
      <c r="Q155" s="373"/>
      <c r="R155" s="373"/>
      <c r="S155" s="373"/>
    </row>
    <row r="156" spans="1:25" s="125" customFormat="1" ht="14.25" customHeight="1" x14ac:dyDescent="0.2">
      <c r="A156" s="366" t="s">
        <v>145</v>
      </c>
      <c r="B156" s="366"/>
      <c r="C156" s="366"/>
      <c r="D156" s="366"/>
      <c r="E156" s="366"/>
      <c r="F156" s="366"/>
      <c r="G156" s="216"/>
      <c r="H156" s="373"/>
      <c r="I156" s="373"/>
      <c r="J156" s="373"/>
      <c r="K156" s="373"/>
      <c r="L156" s="373"/>
      <c r="M156" s="373"/>
      <c r="N156" s="373"/>
      <c r="O156" s="373"/>
      <c r="P156" s="373"/>
      <c r="Q156" s="373"/>
      <c r="R156" s="373"/>
      <c r="S156" s="373"/>
    </row>
    <row r="157" spans="1:25" s="125" customFormat="1" ht="14.25" customHeight="1" x14ac:dyDescent="0.2">
      <c r="A157" s="366" t="s">
        <v>134</v>
      </c>
      <c r="B157" s="366"/>
      <c r="C157" s="366"/>
      <c r="D157" s="366"/>
      <c r="E157" s="366"/>
      <c r="F157" s="366"/>
      <c r="G157" s="79"/>
      <c r="H157" s="373"/>
      <c r="I157" s="373"/>
      <c r="J157" s="373"/>
      <c r="K157" s="373"/>
      <c r="L157" s="373"/>
      <c r="M157" s="373"/>
      <c r="N157" s="373"/>
      <c r="O157" s="373"/>
      <c r="P157" s="373"/>
      <c r="Q157" s="373"/>
      <c r="R157" s="373"/>
      <c r="S157" s="373"/>
    </row>
    <row r="158" spans="1:25" s="125" customFormat="1" ht="20.25" customHeight="1" x14ac:dyDescent="0.2">
      <c r="A158" s="375" t="s">
        <v>135</v>
      </c>
      <c r="B158" s="375"/>
      <c r="C158" s="375"/>
      <c r="D158" s="375"/>
      <c r="E158" s="375"/>
      <c r="F158" s="375"/>
      <c r="G158" s="216"/>
      <c r="H158" s="373"/>
      <c r="I158" s="373"/>
      <c r="J158" s="373"/>
      <c r="K158" s="373"/>
      <c r="L158" s="373"/>
      <c r="M158" s="373"/>
      <c r="N158" s="373"/>
      <c r="O158" s="373"/>
      <c r="P158" s="373"/>
      <c r="Q158" s="373"/>
      <c r="R158" s="373"/>
      <c r="S158" s="373"/>
    </row>
    <row r="159" spans="1:25" s="125" customFormat="1" ht="5.25" customHeight="1" x14ac:dyDescent="0.2">
      <c r="A159" s="186"/>
      <c r="B159" s="186"/>
      <c r="C159" s="186"/>
      <c r="D159" s="186"/>
      <c r="E159" s="186"/>
      <c r="F159" s="186"/>
      <c r="G159" s="216"/>
      <c r="H159" s="373"/>
      <c r="I159" s="373"/>
      <c r="J159" s="373"/>
      <c r="K159" s="373"/>
      <c r="L159" s="373"/>
      <c r="M159" s="373"/>
      <c r="N159" s="373"/>
      <c r="O159" s="373"/>
      <c r="P159" s="373"/>
      <c r="Q159" s="373"/>
      <c r="R159" s="373"/>
      <c r="S159" s="373"/>
      <c r="Y159" s="88"/>
    </row>
    <row r="160" spans="1:25" s="88" customFormat="1" ht="14.25" customHeight="1" x14ac:dyDescent="0.2">
      <c r="A160" s="371" t="s">
        <v>136</v>
      </c>
      <c r="B160" s="371"/>
      <c r="C160" s="371"/>
      <c r="D160" s="371"/>
      <c r="E160" s="371"/>
      <c r="F160" s="371"/>
      <c r="G160" s="187"/>
      <c r="H160" s="373"/>
      <c r="I160" s="373"/>
      <c r="J160" s="373"/>
      <c r="K160" s="373"/>
      <c r="L160" s="373"/>
      <c r="M160" s="373"/>
      <c r="N160" s="373"/>
      <c r="O160" s="373"/>
      <c r="P160" s="373"/>
      <c r="Q160" s="373"/>
      <c r="R160" s="373"/>
      <c r="S160" s="373"/>
      <c r="W160" s="125"/>
      <c r="X160" s="125"/>
    </row>
    <row r="161" spans="1:25" s="88" customFormat="1" ht="14.25" customHeight="1" x14ac:dyDescent="0.2">
      <c r="A161" s="365" t="s">
        <v>141</v>
      </c>
      <c r="B161" s="365"/>
      <c r="C161" s="365"/>
      <c r="D161" s="365"/>
      <c r="E161" s="365"/>
      <c r="F161" s="365"/>
      <c r="G161" s="86"/>
      <c r="H161" s="373"/>
      <c r="I161" s="373"/>
      <c r="J161" s="373"/>
      <c r="K161" s="373"/>
      <c r="L161" s="373"/>
      <c r="M161" s="373"/>
      <c r="N161" s="373"/>
      <c r="O161" s="373"/>
      <c r="P161" s="373"/>
      <c r="Q161" s="373"/>
      <c r="R161" s="373"/>
      <c r="S161" s="373"/>
      <c r="W161" s="125"/>
      <c r="X161" s="125"/>
    </row>
    <row r="162" spans="1:25" s="88" customFormat="1" ht="14.25" customHeight="1" x14ac:dyDescent="0.2">
      <c r="A162" s="364" t="s">
        <v>137</v>
      </c>
      <c r="B162" s="364"/>
      <c r="C162" s="364"/>
      <c r="D162" s="364"/>
      <c r="E162" s="364"/>
      <c r="F162" s="364"/>
      <c r="G162" s="187"/>
      <c r="H162" s="373"/>
      <c r="I162" s="373"/>
      <c r="J162" s="373"/>
      <c r="K162" s="373"/>
      <c r="L162" s="373"/>
      <c r="M162" s="373"/>
      <c r="N162" s="373"/>
      <c r="O162" s="373"/>
      <c r="P162" s="373"/>
      <c r="Q162" s="373"/>
      <c r="R162" s="373"/>
      <c r="S162" s="373"/>
      <c r="W162" s="125"/>
      <c r="X162" s="125"/>
    </row>
    <row r="163" spans="1:25" s="88" customFormat="1" ht="14.25" customHeight="1" x14ac:dyDescent="0.2">
      <c r="A163" s="364" t="s">
        <v>92</v>
      </c>
      <c r="B163" s="364"/>
      <c r="C163" s="364"/>
      <c r="D163" s="364"/>
      <c r="E163" s="364"/>
      <c r="F163" s="364"/>
      <c r="G163" s="187"/>
      <c r="H163" s="373"/>
      <c r="I163" s="373"/>
      <c r="J163" s="373"/>
      <c r="K163" s="373"/>
      <c r="L163" s="373"/>
      <c r="M163" s="373"/>
      <c r="N163" s="373"/>
      <c r="O163" s="373"/>
      <c r="P163" s="373"/>
      <c r="Q163" s="373"/>
      <c r="R163" s="373"/>
      <c r="S163" s="373"/>
      <c r="W163" s="125"/>
      <c r="X163" s="125"/>
    </row>
    <row r="164" spans="1:25" s="88" customFormat="1" ht="14.25" customHeight="1" x14ac:dyDescent="0.2">
      <c r="A164" s="365" t="s">
        <v>138</v>
      </c>
      <c r="B164" s="365"/>
      <c r="C164" s="365"/>
      <c r="D164" s="365"/>
      <c r="E164" s="365"/>
      <c r="F164" s="365"/>
      <c r="G164" s="187"/>
      <c r="H164" s="373"/>
      <c r="I164" s="373"/>
      <c r="J164" s="373"/>
      <c r="K164" s="373"/>
      <c r="L164" s="373"/>
      <c r="M164" s="373"/>
      <c r="N164" s="373"/>
      <c r="O164" s="373"/>
      <c r="P164" s="373"/>
      <c r="Q164" s="373"/>
      <c r="R164" s="373"/>
      <c r="S164" s="373"/>
      <c r="W164" s="125"/>
      <c r="X164" s="125"/>
    </row>
    <row r="165" spans="1:25" s="88" customFormat="1" ht="14.25" customHeight="1" x14ac:dyDescent="0.2">
      <c r="A165" s="365" t="s">
        <v>139</v>
      </c>
      <c r="B165" s="365"/>
      <c r="C165" s="365"/>
      <c r="D165" s="365"/>
      <c r="E165" s="365"/>
      <c r="F165" s="365"/>
      <c r="G165" s="187"/>
      <c r="H165" s="373"/>
      <c r="I165" s="373"/>
      <c r="J165" s="373"/>
      <c r="K165" s="373"/>
      <c r="L165" s="373"/>
      <c r="M165" s="373"/>
      <c r="N165" s="373"/>
      <c r="O165" s="373"/>
      <c r="P165" s="373"/>
      <c r="Q165" s="373"/>
      <c r="R165" s="373"/>
      <c r="S165" s="373"/>
      <c r="W165" s="125"/>
      <c r="X165" s="125"/>
    </row>
    <row r="166" spans="1:25" s="88" customFormat="1" ht="8.25" customHeight="1" x14ac:dyDescent="0.2">
      <c r="A166" s="187"/>
      <c r="B166" s="187"/>
      <c r="C166" s="187"/>
      <c r="D166" s="187"/>
      <c r="E166" s="187"/>
      <c r="F166" s="187"/>
      <c r="G166" s="174"/>
      <c r="W166" s="125"/>
      <c r="X166" s="125"/>
    </row>
    <row r="167" spans="1:25" s="88" customFormat="1" ht="14.25" customHeight="1" x14ac:dyDescent="0.2">
      <c r="A167" s="371" t="s">
        <v>140</v>
      </c>
      <c r="B167" s="371"/>
      <c r="C167" s="371"/>
      <c r="D167" s="371"/>
      <c r="E167" s="371"/>
      <c r="F167" s="371"/>
      <c r="G167" s="217"/>
      <c r="J167" s="218"/>
      <c r="W167" s="125"/>
      <c r="X167" s="125"/>
    </row>
    <row r="168" spans="1:25" s="88" customFormat="1" ht="14.25" customHeight="1" x14ac:dyDescent="0.2">
      <c r="A168" s="364" t="s">
        <v>137</v>
      </c>
      <c r="B168" s="364"/>
      <c r="C168" s="364"/>
      <c r="D168" s="364"/>
      <c r="E168" s="364"/>
      <c r="F168" s="364"/>
      <c r="G168" s="187"/>
      <c r="H168" s="158"/>
      <c r="J168" s="218"/>
      <c r="W168" s="125"/>
      <c r="X168" s="125"/>
    </row>
    <row r="169" spans="1:25" s="88" customFormat="1" ht="14.25" customHeight="1" x14ac:dyDescent="0.2">
      <c r="A169" s="364" t="s">
        <v>92</v>
      </c>
      <c r="B169" s="364"/>
      <c r="C169" s="364"/>
      <c r="D169" s="364"/>
      <c r="E169" s="364"/>
      <c r="F169" s="364"/>
      <c r="G169" s="187"/>
      <c r="H169" s="218"/>
      <c r="I169" s="218"/>
      <c r="W169" s="125"/>
      <c r="X169" s="125"/>
    </row>
    <row r="170" spans="1:25" s="88" customFormat="1" ht="14.25" customHeight="1" x14ac:dyDescent="0.2">
      <c r="A170" s="365" t="s">
        <v>178</v>
      </c>
      <c r="B170" s="365"/>
      <c r="C170" s="365"/>
      <c r="D170" s="365"/>
      <c r="E170" s="365"/>
      <c r="F170" s="365"/>
      <c r="G170" s="86"/>
      <c r="H170" s="219"/>
      <c r="I170" s="219"/>
      <c r="J170" s="219"/>
      <c r="W170" s="125"/>
      <c r="X170" s="125"/>
    </row>
    <row r="171" spans="1:25" s="88" customFormat="1" ht="14.25" customHeight="1" x14ac:dyDescent="0.2">
      <c r="A171" s="365" t="s">
        <v>171</v>
      </c>
      <c r="B171" s="365"/>
      <c r="C171" s="365"/>
      <c r="D171" s="365"/>
      <c r="E171" s="365"/>
      <c r="F171" s="365"/>
      <c r="G171" s="86"/>
      <c r="H171" s="220"/>
      <c r="I171" s="219"/>
      <c r="J171" s="219"/>
      <c r="W171" s="125"/>
      <c r="X171" s="125"/>
      <c r="Y171" s="125"/>
    </row>
    <row r="172" spans="1:25" ht="15" customHeight="1" x14ac:dyDescent="0.2">
      <c r="A172" s="173"/>
      <c r="B172" s="173"/>
      <c r="C172" s="173"/>
      <c r="D172" s="173"/>
      <c r="E172" s="173"/>
      <c r="F172" s="173"/>
      <c r="G172" s="173"/>
      <c r="H172" s="87"/>
      <c r="I172" s="87"/>
      <c r="J172" s="87"/>
      <c r="K172" s="87"/>
      <c r="L172" s="87"/>
      <c r="M172" s="87"/>
      <c r="N172" s="87"/>
      <c r="O172" s="87"/>
      <c r="P172" s="87"/>
      <c r="Q172" s="87"/>
      <c r="R172" s="87"/>
      <c r="S172" s="87"/>
    </row>
    <row r="173" spans="1:25" ht="15" hidden="1" customHeight="1" x14ac:dyDescent="0.2">
      <c r="A173" s="87"/>
      <c r="B173" s="87"/>
      <c r="C173" s="87"/>
      <c r="D173" s="87"/>
      <c r="E173" s="87"/>
      <c r="F173" s="87"/>
      <c r="G173" s="87"/>
      <c r="H173" s="87"/>
      <c r="I173" s="87"/>
      <c r="J173" s="87"/>
      <c r="K173" s="87"/>
      <c r="L173" s="87"/>
      <c r="M173" s="87"/>
      <c r="N173" s="87"/>
      <c r="O173" s="87"/>
      <c r="P173" s="87"/>
      <c r="Q173" s="87"/>
      <c r="R173" s="87"/>
      <c r="S173" s="87"/>
    </row>
    <row r="174" spans="1:25" ht="15" hidden="1" customHeight="1" x14ac:dyDescent="0.2">
      <c r="A174" s="87"/>
      <c r="B174" s="87"/>
      <c r="C174" s="87"/>
      <c r="D174" s="87"/>
      <c r="E174" s="87"/>
      <c r="F174" s="87"/>
      <c r="G174" s="87"/>
      <c r="H174" s="87"/>
      <c r="I174" s="87"/>
      <c r="J174" s="87"/>
      <c r="K174" s="87"/>
      <c r="L174" s="87"/>
      <c r="M174" s="87"/>
      <c r="N174" s="87"/>
      <c r="O174" s="87"/>
      <c r="P174" s="87"/>
      <c r="Q174" s="87"/>
      <c r="R174" s="87"/>
      <c r="S174" s="87"/>
    </row>
    <row r="175" spans="1:25" ht="15" hidden="1" customHeight="1" x14ac:dyDescent="0.2">
      <c r="B175" s="87"/>
      <c r="C175" s="87"/>
      <c r="D175" s="87"/>
      <c r="E175" s="87"/>
      <c r="F175" s="87"/>
      <c r="G175" s="87"/>
      <c r="H175" s="87"/>
      <c r="I175" s="87"/>
      <c r="J175" s="87"/>
      <c r="K175" s="87"/>
      <c r="L175" s="87"/>
      <c r="M175" s="87"/>
      <c r="N175" s="87"/>
      <c r="O175" s="87"/>
      <c r="P175" s="87"/>
      <c r="Q175" s="87"/>
      <c r="R175" s="87"/>
      <c r="S175" s="87"/>
    </row>
    <row r="176" spans="1:25" ht="15" hidden="1" customHeight="1" x14ac:dyDescent="0.2">
      <c r="A176" s="87"/>
      <c r="B176" s="87"/>
      <c r="C176" s="87"/>
      <c r="D176" s="87"/>
      <c r="E176" s="87"/>
      <c r="F176" s="87"/>
      <c r="G176" s="87"/>
      <c r="H176" s="87"/>
      <c r="I176" s="87"/>
      <c r="J176" s="87"/>
      <c r="K176" s="87"/>
      <c r="L176" s="87"/>
      <c r="M176" s="87"/>
      <c r="N176" s="87"/>
      <c r="O176" s="87"/>
      <c r="P176" s="87"/>
      <c r="Q176" s="87"/>
      <c r="R176" s="87"/>
      <c r="S176" s="87"/>
    </row>
    <row r="177" spans="1:19" hidden="1" x14ac:dyDescent="0.2">
      <c r="A177" s="87"/>
      <c r="B177" s="87"/>
      <c r="C177" s="87"/>
      <c r="D177" s="87"/>
      <c r="E177" s="87"/>
      <c r="F177" s="87"/>
      <c r="G177" s="87"/>
      <c r="H177" s="87"/>
      <c r="I177" s="87"/>
      <c r="J177" s="87"/>
      <c r="K177" s="87"/>
      <c r="L177" s="87"/>
      <c r="M177" s="87"/>
      <c r="N177" s="87"/>
      <c r="O177" s="87"/>
      <c r="P177" s="87"/>
      <c r="Q177" s="87"/>
      <c r="R177" s="87"/>
      <c r="S177" s="87"/>
    </row>
    <row r="178" spans="1:19" hidden="1" x14ac:dyDescent="0.2">
      <c r="A178" s="87"/>
      <c r="B178" s="87"/>
      <c r="C178" s="87"/>
      <c r="D178" s="87"/>
      <c r="E178" s="87"/>
      <c r="F178" s="87"/>
      <c r="G178" s="87"/>
      <c r="H178" s="87"/>
      <c r="I178" s="87"/>
      <c r="J178" s="87"/>
      <c r="K178" s="87"/>
      <c r="L178" s="87"/>
      <c r="M178" s="87"/>
      <c r="N178" s="87"/>
      <c r="O178" s="87"/>
      <c r="P178" s="87"/>
      <c r="Q178" s="87"/>
      <c r="R178" s="87"/>
      <c r="S178" s="87"/>
    </row>
    <row r="179" spans="1:19" hidden="1" x14ac:dyDescent="0.2">
      <c r="B179" s="87"/>
      <c r="C179" s="87"/>
      <c r="D179" s="87"/>
      <c r="E179" s="87"/>
      <c r="F179" s="87"/>
      <c r="G179" s="87"/>
      <c r="H179" s="87"/>
      <c r="I179" s="87"/>
      <c r="J179" s="87"/>
      <c r="K179" s="87"/>
      <c r="L179" s="87"/>
      <c r="M179" s="87"/>
      <c r="N179" s="87"/>
      <c r="O179" s="87"/>
      <c r="P179" s="87"/>
      <c r="Q179" s="87"/>
      <c r="R179" s="87"/>
      <c r="S179" s="87"/>
    </row>
    <row r="180" spans="1:19" hidden="1" x14ac:dyDescent="0.2">
      <c r="B180" s="87"/>
      <c r="C180" s="87"/>
      <c r="D180" s="87"/>
      <c r="E180" s="87"/>
      <c r="F180" s="87"/>
      <c r="G180" s="87"/>
      <c r="H180" s="87"/>
      <c r="I180" s="87"/>
      <c r="J180" s="87"/>
      <c r="K180" s="87"/>
      <c r="L180" s="87"/>
      <c r="M180" s="87"/>
      <c r="N180" s="87"/>
      <c r="O180" s="87"/>
      <c r="P180" s="87"/>
      <c r="Q180" s="87"/>
      <c r="R180" s="87"/>
      <c r="S180" s="87"/>
    </row>
    <row r="181" spans="1:19" hidden="1" x14ac:dyDescent="0.2">
      <c r="A181" s="87"/>
      <c r="B181" s="87"/>
      <c r="C181" s="87"/>
      <c r="D181" s="87"/>
      <c r="E181" s="87"/>
      <c r="F181" s="87"/>
      <c r="G181" s="87"/>
      <c r="H181" s="87"/>
      <c r="I181" s="87"/>
      <c r="J181" s="87"/>
      <c r="K181" s="87"/>
      <c r="L181" s="87"/>
      <c r="M181" s="87"/>
      <c r="N181" s="87"/>
      <c r="O181" s="87"/>
      <c r="P181" s="87"/>
      <c r="Q181" s="87"/>
      <c r="R181" s="87"/>
      <c r="S181" s="87"/>
    </row>
    <row r="182" spans="1:19" hidden="1" x14ac:dyDescent="0.2">
      <c r="B182" s="87"/>
      <c r="C182" s="87"/>
      <c r="D182" s="87"/>
      <c r="E182" s="87"/>
      <c r="F182" s="87"/>
      <c r="G182" s="87"/>
      <c r="H182" s="87"/>
      <c r="I182" s="87"/>
      <c r="J182" s="87"/>
      <c r="K182" s="87"/>
      <c r="L182" s="87"/>
      <c r="M182" s="87"/>
      <c r="N182" s="87"/>
      <c r="O182" s="87"/>
      <c r="P182" s="87"/>
      <c r="Q182" s="87"/>
      <c r="R182" s="87"/>
      <c r="S182" s="87"/>
    </row>
    <row r="183" spans="1:19" hidden="1" x14ac:dyDescent="0.2">
      <c r="B183" s="87"/>
      <c r="C183" s="87"/>
      <c r="D183" s="87"/>
      <c r="E183" s="87"/>
      <c r="F183" s="87"/>
      <c r="G183" s="87"/>
      <c r="H183" s="87"/>
      <c r="I183" s="87"/>
      <c r="J183" s="87"/>
      <c r="K183" s="87"/>
      <c r="L183" s="87"/>
      <c r="M183" s="87"/>
      <c r="N183" s="87"/>
      <c r="O183" s="87"/>
      <c r="P183" s="87"/>
      <c r="Q183" s="87"/>
      <c r="R183" s="87"/>
      <c r="S183" s="87"/>
    </row>
    <row r="184" spans="1:19" hidden="1" x14ac:dyDescent="0.2">
      <c r="B184" s="87"/>
      <c r="C184" s="87"/>
      <c r="D184" s="87"/>
      <c r="E184" s="87"/>
      <c r="F184" s="87"/>
      <c r="G184" s="87"/>
      <c r="H184" s="87"/>
      <c r="I184" s="87"/>
      <c r="J184" s="87"/>
      <c r="K184" s="87"/>
      <c r="L184" s="87"/>
      <c r="M184" s="87"/>
      <c r="N184" s="87"/>
      <c r="O184" s="87"/>
      <c r="P184" s="87"/>
      <c r="Q184" s="87"/>
      <c r="R184" s="87"/>
      <c r="S184" s="87"/>
    </row>
    <row r="185" spans="1:19" hidden="1" x14ac:dyDescent="0.2">
      <c r="B185" s="87"/>
      <c r="C185" s="87"/>
      <c r="D185" s="87"/>
      <c r="E185" s="87"/>
      <c r="F185" s="87"/>
      <c r="G185" s="87"/>
      <c r="H185" s="87"/>
      <c r="I185" s="87"/>
      <c r="J185" s="87"/>
      <c r="K185" s="87"/>
      <c r="L185" s="87"/>
      <c r="M185" s="87"/>
    </row>
    <row r="186" spans="1:19" hidden="1" x14ac:dyDescent="0.2">
      <c r="B186" s="87"/>
      <c r="C186" s="87"/>
      <c r="D186" s="87"/>
      <c r="E186" s="87"/>
      <c r="F186" s="87"/>
      <c r="G186" s="87"/>
      <c r="H186" s="87"/>
      <c r="I186" s="87"/>
      <c r="J186" s="87"/>
      <c r="K186" s="87"/>
      <c r="L186" s="87"/>
      <c r="M186" s="87"/>
    </row>
  </sheetData>
  <sheetProtection algorithmName="SHA-512" hashValue="m5SJJ5u/IAQqTj4augTj8VYip0kbsZ50a4sYVCRki83Yfj6AQ3sDjeC9P7e8ckRSp37oOm3xJ5tkSBSNGCMYOA==" saltValue="vxD8nqgJgjBVAzCGyd4V3Q==" spinCount="100000" sheet="1" objects="1" scenarios="1" selectLockedCells="1"/>
  <customSheetViews>
    <customSheetView guid="{6A1F0572-E5FA-412D-AC81-8ACEBD3751C1}" showPageBreaks="1" showRuler="0">
      <selection sqref="A1:IV65536"/>
    </customSheetView>
  </customSheetViews>
  <mergeCells count="179">
    <mergeCell ref="A1:S1"/>
    <mergeCell ref="C9:E10"/>
    <mergeCell ref="A35:B35"/>
    <mergeCell ref="A19:B19"/>
    <mergeCell ref="A9:B10"/>
    <mergeCell ref="A3:S3"/>
    <mergeCell ref="B5:C5"/>
    <mergeCell ref="I9:I10"/>
    <mergeCell ref="G9:H10"/>
    <mergeCell ref="B12:C12"/>
    <mergeCell ref="O23:R23"/>
    <mergeCell ref="K11:S11"/>
    <mergeCell ref="A168:F168"/>
    <mergeCell ref="A169:F169"/>
    <mergeCell ref="A170:F170"/>
    <mergeCell ref="A171:F171"/>
    <mergeCell ref="A155:F155"/>
    <mergeCell ref="C16:R16"/>
    <mergeCell ref="A141:R143"/>
    <mergeCell ref="O137:R137"/>
    <mergeCell ref="A161:F161"/>
    <mergeCell ref="A162:F162"/>
    <mergeCell ref="A167:F167"/>
    <mergeCell ref="H153:S165"/>
    <mergeCell ref="A153:F153"/>
    <mergeCell ref="A156:F156"/>
    <mergeCell ref="A157:F157"/>
    <mergeCell ref="A158:F158"/>
    <mergeCell ref="A160:F160"/>
    <mergeCell ref="I67:J67"/>
    <mergeCell ref="O49:S49"/>
    <mergeCell ref="A163:F163"/>
    <mergeCell ref="A164:F164"/>
    <mergeCell ref="A165:F165"/>
    <mergeCell ref="A95:L95"/>
    <mergeCell ref="L72:M72"/>
    <mergeCell ref="A145:E145"/>
    <mergeCell ref="L35:M35"/>
    <mergeCell ref="C19:M19"/>
    <mergeCell ref="M27:N27"/>
    <mergeCell ref="C23:E23"/>
    <mergeCell ref="K9:L10"/>
    <mergeCell ref="L23:M23"/>
    <mergeCell ref="A147:E147"/>
    <mergeCell ref="C125:E125"/>
    <mergeCell ref="K44:L44"/>
    <mergeCell ref="A105:R107"/>
    <mergeCell ref="A99:R101"/>
    <mergeCell ref="L29:M29"/>
    <mergeCell ref="H74:I74"/>
    <mergeCell ref="A49:B49"/>
    <mergeCell ref="L97:M97"/>
    <mergeCell ref="A74:D74"/>
    <mergeCell ref="H23:J23"/>
    <mergeCell ref="C27:K27"/>
    <mergeCell ref="F9:F10"/>
    <mergeCell ref="A23:B23"/>
    <mergeCell ref="O9:P10"/>
    <mergeCell ref="M9:N10"/>
    <mergeCell ref="Q9:R10"/>
    <mergeCell ref="H72:I72"/>
    <mergeCell ref="I97:J97"/>
    <mergeCell ref="C25:M25"/>
    <mergeCell ref="G69:G70"/>
    <mergeCell ref="H61:J62"/>
    <mergeCell ref="I66:J66"/>
    <mergeCell ref="L67:M67"/>
    <mergeCell ref="A25:B25"/>
    <mergeCell ref="A31:B31"/>
    <mergeCell ref="L68:M68"/>
    <mergeCell ref="C31:M31"/>
    <mergeCell ref="C33:K33"/>
    <mergeCell ref="M42:N42"/>
    <mergeCell ref="M33:N33"/>
    <mergeCell ref="N46:O46"/>
    <mergeCell ref="K61:K62"/>
    <mergeCell ref="H56:K56"/>
    <mergeCell ref="L56:M56"/>
    <mergeCell ref="H58:M58"/>
    <mergeCell ref="L59:M59"/>
    <mergeCell ref="L74:M74"/>
    <mergeCell ref="I37:R39"/>
    <mergeCell ref="C29:E29"/>
    <mergeCell ref="C35:E35"/>
    <mergeCell ref="M123:N123"/>
    <mergeCell ref="M128:N128"/>
    <mergeCell ref="H130:J130"/>
    <mergeCell ref="L125:M125"/>
    <mergeCell ref="L137:M137"/>
    <mergeCell ref="C133:L133"/>
    <mergeCell ref="C135:J135"/>
    <mergeCell ref="L69:M70"/>
    <mergeCell ref="L130:M130"/>
    <mergeCell ref="H125:J125"/>
    <mergeCell ref="D132:L132"/>
    <mergeCell ref="A90:R94"/>
    <mergeCell ref="O130:R130"/>
    <mergeCell ref="O125:R125"/>
    <mergeCell ref="P69:P70"/>
    <mergeCell ref="I69:J70"/>
    <mergeCell ref="A89:S89"/>
    <mergeCell ref="O69:O70"/>
    <mergeCell ref="C137:E137"/>
    <mergeCell ref="C130:E130"/>
    <mergeCell ref="N69:N70"/>
    <mergeCell ref="A123:B123"/>
    <mergeCell ref="L135:M135"/>
    <mergeCell ref="H69:H70"/>
    <mergeCell ref="A152:S152"/>
    <mergeCell ref="F147:G147"/>
    <mergeCell ref="F145:K145"/>
    <mergeCell ref="A139:B139"/>
    <mergeCell ref="I128:K128"/>
    <mergeCell ref="I123:K123"/>
    <mergeCell ref="A148:S150"/>
    <mergeCell ref="A81:R82"/>
    <mergeCell ref="A108:R109"/>
    <mergeCell ref="A114:R115"/>
    <mergeCell ref="A132:B132"/>
    <mergeCell ref="A83:R87"/>
    <mergeCell ref="A128:B128"/>
    <mergeCell ref="L103:M103"/>
    <mergeCell ref="C123:G123"/>
    <mergeCell ref="A96:G96"/>
    <mergeCell ref="C128:G128"/>
    <mergeCell ref="A122:B122"/>
    <mergeCell ref="A116:R120"/>
    <mergeCell ref="A110:R112"/>
    <mergeCell ref="B97:G97"/>
    <mergeCell ref="N103:O103"/>
    <mergeCell ref="A127:C127"/>
    <mergeCell ref="H137:J137"/>
    <mergeCell ref="P97:Q97"/>
    <mergeCell ref="I103:K103"/>
    <mergeCell ref="A103:C103"/>
    <mergeCell ref="C69:F70"/>
    <mergeCell ref="O35:R35"/>
    <mergeCell ref="A16:B16"/>
    <mergeCell ref="I46:I47"/>
    <mergeCell ref="K46:K47"/>
    <mergeCell ref="M46:M47"/>
    <mergeCell ref="P46:P47"/>
    <mergeCell ref="A18:B18"/>
    <mergeCell ref="H35:J35"/>
    <mergeCell ref="M21:N21"/>
    <mergeCell ref="C21:K21"/>
    <mergeCell ref="A37:B37"/>
    <mergeCell ref="A39:B39"/>
    <mergeCell ref="A59:G59"/>
    <mergeCell ref="A51:B52"/>
    <mergeCell ref="M44:R44"/>
    <mergeCell ref="C40:R40"/>
    <mergeCell ref="C44:I44"/>
    <mergeCell ref="L65:P65"/>
    <mergeCell ref="C68:F68"/>
    <mergeCell ref="I68:J68"/>
    <mergeCell ref="A2:S2"/>
    <mergeCell ref="A6:S6"/>
    <mergeCell ref="A7:S7"/>
    <mergeCell ref="A8:S8"/>
    <mergeCell ref="O29:R29"/>
    <mergeCell ref="A29:B29"/>
    <mergeCell ref="H29:J29"/>
    <mergeCell ref="C37:H37"/>
    <mergeCell ref="F46:G47"/>
    <mergeCell ref="Q46:R46"/>
    <mergeCell ref="A4:R4"/>
    <mergeCell ref="L61:M62"/>
    <mergeCell ref="L60:M60"/>
    <mergeCell ref="A58:G58"/>
    <mergeCell ref="C67:F67"/>
    <mergeCell ref="C65:J65"/>
    <mergeCell ref="C66:F66"/>
    <mergeCell ref="H59:J59"/>
    <mergeCell ref="C42:K42"/>
    <mergeCell ref="A54:F54"/>
    <mergeCell ref="G54:R54"/>
    <mergeCell ref="C51:R52"/>
    <mergeCell ref="H60:J60"/>
  </mergeCells>
  <phoneticPr fontId="1" type="noConversion"/>
  <conditionalFormatting sqref="J48">
    <cfRule type="expression" dxfId="0" priority="2" stopIfTrue="1">
      <formula>LEFT(F48,L48)="Fugitive Dust Permit Required"</formula>
    </cfRule>
  </conditionalFormatting>
  <dataValidations xWindow="483" yWindow="530" count="15">
    <dataValidation type="list" allowBlank="1" showInputMessage="1" showErrorMessage="1" prompt="NESHAP 40 CFR 61.145_x000a__x000a_Notification NMAC 20.11.20.22" sqref="C9:E10" xr:uid="{00000000-0002-0000-0000-000000000000}">
      <formula1>$V$3:$V$6</formula1>
    </dataValidation>
    <dataValidation type="list" allowBlank="1" showInputMessage="1" showErrorMessage="1" promptTitle="Asbestos Presence" prompt="Renovation - No Asbestos Present, Notification is not required._x000a_Demolition - NESHAP Notification is required, whether asbestos is present or not. " sqref="C49" xr:uid="{00000000-0002-0000-0000-000001000000}">
      <formula1>$V$59:$V$60</formula1>
    </dataValidation>
    <dataValidation allowBlank="1" showInputMessage="1" showErrorMessage="1" promptTitle="Required Information " prompt="Enter specific area(s) of the facility where asbestos is present (room, floor, unit, section), the type of material (e.g., pipe insallation, floor tile, transite siding, roofing). Example: 1st Fl. boiler rm., 280 feet of TSI on steam pipes. " sqref="S51:S52 C51" xr:uid="{00000000-0002-0000-0000-000002000000}"/>
    <dataValidation type="list" allowBlank="1" showInputMessage="1" showErrorMessage="1" sqref="I9" xr:uid="{00000000-0002-0000-0000-000003000000}">
      <formula1>$X$8:$X$68</formula1>
    </dataValidation>
    <dataValidation type="whole" allowBlank="1" showInputMessage="1" showErrorMessage="1" promptTitle="75,000+ ft³ FD Permit Required " prompt="Demolitions - for demolitions of building exceeding 75,000 ft³ of space, a fugitive dust control construction permit application and fugitive dust control plan with fee's are required per 20.11.2 &amp; 20.11.22 NMAC." sqref="H47 H46" xr:uid="{00000000-0002-0000-0000-000004000000}">
      <formula1>1</formula1>
      <formula2>1000000</formula2>
    </dataValidation>
    <dataValidation allowBlank="1" showInputMessage="1" showErrorMessage="1" prompt="Enter the method used to determine asbestos content. The standard method is Polarized Light Microscopy (PLM) as specified in 40 CFR Part 763, Subpart E, Appendix E. If another method was used, (e.g. [TEM] for certain nonfriable materials) specify here." sqref="G54 S54" xr:uid="{00000000-0002-0000-0000-000005000000}"/>
    <dataValidation allowBlank="1" showInputMessage="1" showErrorMessage="1" prompt="Date received by Air Quality Program." sqref="M9:N10" xr:uid="{00000000-0002-0000-0000-000006000000}"/>
    <dataValidation allowBlank="1" showInputMessage="1" showErrorMessage="1" prompt="Universal Transverse Mercator - Used in GIS mapping. _x000a__x000a_A point in Albuquerque, NM (Zone 13S) might look like:_x000a__x000a_Easting: 351514_x000a_Northing: 3885931" sqref="C44:I44 M44" xr:uid="{00000000-0002-0000-0000-000007000000}"/>
    <dataValidation allowBlank="1" showInputMessage="1" showErrorMessage="1" prompt="Include: Work must stop immediately. Provide immediate response steps, containment methods, notification to AQP, and revised work practices." sqref="S116:S120 A116" xr:uid="{00000000-0002-0000-0000-000008000000}"/>
    <dataValidation type="list" allowBlank="1" showInputMessage="1" showErrorMessage="1" promptTitle="Demolition Ordered " prompt="A copy of the order shall be attached to this notification with the name, title, and authority of the State or local government representative who ordered the demo, the date that the order was issued, and the date on which the demo was ordered to begin. " sqref="C37:H37" xr:uid="{00000000-0002-0000-0000-000009000000}">
      <formula1>$V$48:$V$51</formula1>
    </dataValidation>
    <dataValidation type="whole" allowBlank="1" showInputMessage="1" showErrorMessage="1" sqref="L46:L47" xr:uid="{00000000-0002-0000-0000-00000A000000}">
      <formula1>1</formula1>
      <formula2>100</formula2>
    </dataValidation>
    <dataValidation allowBlank="1" showInputMessage="1" showErrorMessage="1" promptTitle="Reason for Revision" prompt="Revisions are mandatory when key details change. When RACM increases by 20%, Correction to Facility Info, owner/operator, area(s) added. Provide a brief reason for Cancellation. " sqref="C16 S16" xr:uid="{00000000-0002-0000-0000-00000B000000}"/>
    <dataValidation type="date" allowBlank="1" showInputMessage="1" showErrorMessage="1" error="Please enter a date in MM/DD/YYYY format." sqref="L74:M74 L72:M72" xr:uid="{00000000-0002-0000-0000-00000C000000}">
      <formula1>46023</formula1>
      <formula2>46387</formula2>
    </dataValidation>
    <dataValidation type="date" allowBlank="1" showInputMessage="1" showErrorMessage="1" error="Please enter a date in MM/DD/YYYY format." promptTitle="If the Start Date is to change" prompt="Notify the Administrator of any new start date by phone as soon as possible before the original start date, and in writing as soon as possible before, but no later than, the original start date, in accordance with 40 CFR 61.145(b)(3)(iv)(A)(1) and (2)." sqref="H74:I74 H72:I72" xr:uid="{00000000-0002-0000-0000-00000D000000}">
      <formula1>46023</formula1>
      <formula2>46387</formula2>
    </dataValidation>
    <dataValidation type="whole" allowBlank="1" showInputMessage="1" showErrorMessage="1" sqref="J46" xr:uid="{782211FD-8832-4840-BA3D-C5D2DDFDE02F}">
      <formula1>1</formula1>
      <formula2>1000</formula2>
    </dataValidation>
  </dataValidations>
  <hyperlinks>
    <hyperlink ref="A158" r:id="rId1" xr:uid="{00000000-0004-0000-0000-000000000000}"/>
  </hyperlinks>
  <printOptions horizontalCentered="1" verticalCentered="1"/>
  <pageMargins left="0.25" right="0.25" top="0.5" bottom="0" header="0" footer="0"/>
  <pageSetup scale="66" fitToHeight="0" orientation="portrait" r:id="rId2"/>
  <headerFooter alignWithMargins="0"/>
  <colBreaks count="1" manualBreakCount="1">
    <brk id="7" max="1048575" man="1"/>
  </colBreaks>
  <cellWatches>
    <cellWatch r="A90"/>
  </cellWatches>
  <drawing r:id="rId3"/>
  <legacyDrawing r:id="rId4"/>
  <mc:AlternateContent xmlns:mc="http://schemas.openxmlformats.org/markup-compatibility/2006">
    <mc:Choice Requires="x14">
      <controls>
        <mc:AlternateContent xmlns:mc="http://schemas.openxmlformats.org/markup-compatibility/2006">
          <mc:Choice Requires="x14">
            <control shapeId="2281" r:id="rId5" name="Check Box 233">
              <controlPr defaultSize="0" autoFill="0" autoLine="0" autoPict="0">
                <anchor moveWithCells="1">
                  <from>
                    <xdr:col>3</xdr:col>
                    <xdr:colOff>9525</xdr:colOff>
                    <xdr:row>11</xdr:row>
                    <xdr:rowOff>19050</xdr:rowOff>
                  </from>
                  <to>
                    <xdr:col>3</xdr:col>
                    <xdr:colOff>171450</xdr:colOff>
                    <xdr:row>11</xdr:row>
                    <xdr:rowOff>171450</xdr:rowOff>
                  </to>
                </anchor>
              </controlPr>
            </control>
          </mc:Choice>
        </mc:AlternateContent>
        <mc:AlternateContent xmlns:mc="http://schemas.openxmlformats.org/markup-compatibility/2006">
          <mc:Choice Requires="x14">
            <control shapeId="2282" r:id="rId6" name="Check Box 234">
              <controlPr defaultSize="0" autoFill="0" autoLine="0" autoPict="0">
                <anchor moveWithCells="1">
                  <from>
                    <xdr:col>3</xdr:col>
                    <xdr:colOff>9525</xdr:colOff>
                    <xdr:row>12</xdr:row>
                    <xdr:rowOff>0</xdr:rowOff>
                  </from>
                  <to>
                    <xdr:col>3</xdr:col>
                    <xdr:colOff>180975</xdr:colOff>
                    <xdr:row>12</xdr:row>
                    <xdr:rowOff>161925</xdr:rowOff>
                  </to>
                </anchor>
              </controlPr>
            </control>
          </mc:Choice>
        </mc:AlternateContent>
        <mc:AlternateContent xmlns:mc="http://schemas.openxmlformats.org/markup-compatibility/2006">
          <mc:Choice Requires="x14">
            <control shapeId="2283" r:id="rId7" name="Check Box 235">
              <controlPr defaultSize="0" autoFill="0" autoLine="0" autoPict="0">
                <anchor moveWithCells="1">
                  <from>
                    <xdr:col>3</xdr:col>
                    <xdr:colOff>0</xdr:colOff>
                    <xdr:row>13</xdr:row>
                    <xdr:rowOff>19050</xdr:rowOff>
                  </from>
                  <to>
                    <xdr:col>3</xdr:col>
                    <xdr:colOff>209550</xdr:colOff>
                    <xdr:row>13</xdr:row>
                    <xdr:rowOff>180975</xdr:rowOff>
                  </to>
                </anchor>
              </controlPr>
            </control>
          </mc:Choice>
        </mc:AlternateContent>
        <mc:AlternateContent xmlns:mc="http://schemas.openxmlformats.org/markup-compatibility/2006">
          <mc:Choice Requires="x14">
            <control shapeId="2285" r:id="rId8" name="Check Box 237">
              <controlPr defaultSize="0" autoFill="0" autoLine="0" autoPict="0">
                <anchor moveWithCells="1">
                  <from>
                    <xdr:col>12</xdr:col>
                    <xdr:colOff>0</xdr:colOff>
                    <xdr:row>13</xdr:row>
                    <xdr:rowOff>28575</xdr:rowOff>
                  </from>
                  <to>
                    <xdr:col>12</xdr:col>
                    <xdr:colOff>200025</xdr:colOff>
                    <xdr:row>13</xdr:row>
                    <xdr:rowOff>171450</xdr:rowOff>
                  </to>
                </anchor>
              </controlPr>
            </control>
          </mc:Choice>
        </mc:AlternateContent>
        <mc:AlternateContent xmlns:mc="http://schemas.openxmlformats.org/markup-compatibility/2006">
          <mc:Choice Requires="x14">
            <control shapeId="2286" r:id="rId9" name="Check Box 238">
              <controlPr locked="0" defaultSize="0" autoFill="0" autoLine="0" autoPict="0">
                <anchor moveWithCells="1">
                  <from>
                    <xdr:col>8</xdr:col>
                    <xdr:colOff>0</xdr:colOff>
                    <xdr:row>11</xdr:row>
                    <xdr:rowOff>19050</xdr:rowOff>
                  </from>
                  <to>
                    <xdr:col>8</xdr:col>
                    <xdr:colOff>190500</xdr:colOff>
                    <xdr:row>11</xdr:row>
                    <xdr:rowOff>171450</xdr:rowOff>
                  </to>
                </anchor>
              </controlPr>
            </control>
          </mc:Choice>
        </mc:AlternateContent>
        <mc:AlternateContent xmlns:mc="http://schemas.openxmlformats.org/markup-compatibility/2006">
          <mc:Choice Requires="x14">
            <control shapeId="2287" r:id="rId10" name="Check Box 239">
              <controlPr defaultSize="0" autoFill="0" autoLine="0" autoPict="0">
                <anchor moveWithCells="1">
                  <from>
                    <xdr:col>8</xdr:col>
                    <xdr:colOff>0</xdr:colOff>
                    <xdr:row>12</xdr:row>
                    <xdr:rowOff>28575</xdr:rowOff>
                  </from>
                  <to>
                    <xdr:col>8</xdr:col>
                    <xdr:colOff>180975</xdr:colOff>
                    <xdr:row>12</xdr:row>
                    <xdr:rowOff>171450</xdr:rowOff>
                  </to>
                </anchor>
              </controlPr>
            </control>
          </mc:Choice>
        </mc:AlternateContent>
        <mc:AlternateContent xmlns:mc="http://schemas.openxmlformats.org/markup-compatibility/2006">
          <mc:Choice Requires="x14">
            <control shapeId="2288" r:id="rId11" name="Check Box 240">
              <controlPr defaultSize="0" autoFill="0" autoLine="0" autoPict="0">
                <anchor moveWithCells="1">
                  <from>
                    <xdr:col>7</xdr:col>
                    <xdr:colOff>552450</xdr:colOff>
                    <xdr:row>13</xdr:row>
                    <xdr:rowOff>28575</xdr:rowOff>
                  </from>
                  <to>
                    <xdr:col>8</xdr:col>
                    <xdr:colOff>190500</xdr:colOff>
                    <xdr:row>14</xdr:row>
                    <xdr:rowOff>0</xdr:rowOff>
                  </to>
                </anchor>
              </controlPr>
            </control>
          </mc:Choice>
        </mc:AlternateContent>
        <mc:AlternateContent xmlns:mc="http://schemas.openxmlformats.org/markup-compatibility/2006">
          <mc:Choice Requires="x14">
            <control shapeId="2437" r:id="rId12" name="Check Box 389">
              <controlPr defaultSize="0" autoFill="0" autoLine="0" autoPict="0">
                <anchor moveWithCells="1">
                  <from>
                    <xdr:col>12</xdr:col>
                    <xdr:colOff>0</xdr:colOff>
                    <xdr:row>12</xdr:row>
                    <xdr:rowOff>19050</xdr:rowOff>
                  </from>
                  <to>
                    <xdr:col>12</xdr:col>
                    <xdr:colOff>171450</xdr:colOff>
                    <xdr:row>12</xdr:row>
                    <xdr:rowOff>180975</xdr:rowOff>
                  </to>
                </anchor>
              </controlPr>
            </control>
          </mc:Choice>
        </mc:AlternateContent>
        <mc:AlternateContent xmlns:mc="http://schemas.openxmlformats.org/markup-compatibility/2006">
          <mc:Choice Requires="x14">
            <control shapeId="2755" r:id="rId13" name="Check Box 707">
              <controlPr defaultSize="0" autoFill="0" autoLine="0" autoPict="0">
                <anchor moveWithCells="1">
                  <from>
                    <xdr:col>12</xdr:col>
                    <xdr:colOff>0</xdr:colOff>
                    <xdr:row>11</xdr:row>
                    <xdr:rowOff>28575</xdr:rowOff>
                  </from>
                  <to>
                    <xdr:col>12</xdr:col>
                    <xdr:colOff>190500</xdr:colOff>
                    <xdr:row>11</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indexed="46"/>
  </sheetPr>
  <dimension ref="B3:F10"/>
  <sheetViews>
    <sheetView workbookViewId="0">
      <selection activeCell="E10" sqref="E10"/>
    </sheetView>
  </sheetViews>
  <sheetFormatPr defaultRowHeight="12.75" x14ac:dyDescent="0.2"/>
  <cols>
    <col min="1" max="16384" width="9.140625" style="2"/>
  </cols>
  <sheetData>
    <row r="3" spans="2:6" ht="15.75" x14ac:dyDescent="0.25">
      <c r="B3" s="55" t="s">
        <v>85</v>
      </c>
    </row>
    <row r="4" spans="2:6" x14ac:dyDescent="0.2">
      <c r="D4" s="391" t="s">
        <v>84</v>
      </c>
      <c r="E4" s="391"/>
      <c r="F4" s="391"/>
    </row>
    <row r="5" spans="2:6" x14ac:dyDescent="0.2">
      <c r="D5" s="53"/>
      <c r="E5" s="53"/>
      <c r="F5" s="53"/>
    </row>
    <row r="6" spans="2:6" x14ac:dyDescent="0.2">
      <c r="D6" s="53"/>
      <c r="E6" s="53"/>
      <c r="F6" s="53"/>
    </row>
    <row r="7" spans="2:6" x14ac:dyDescent="0.2">
      <c r="D7" s="53"/>
      <c r="E7" s="53"/>
      <c r="F7" s="53"/>
    </row>
    <row r="8" spans="2:6" x14ac:dyDescent="0.2">
      <c r="D8" s="53"/>
      <c r="E8" s="53"/>
      <c r="F8" s="53"/>
    </row>
    <row r="9" spans="2:6" x14ac:dyDescent="0.2">
      <c r="D9" s="53"/>
      <c r="E9" s="53"/>
      <c r="F9" s="53"/>
    </row>
    <row r="10" spans="2:6" x14ac:dyDescent="0.2">
      <c r="D10" s="53"/>
      <c r="E10" s="53"/>
      <c r="F10" s="53"/>
    </row>
  </sheetData>
  <mergeCells count="1">
    <mergeCell ref="D4:F4"/>
  </mergeCells>
  <phoneticPr fontId="1"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indexed="31"/>
  </sheetPr>
  <dimension ref="A3:AW6"/>
  <sheetViews>
    <sheetView workbookViewId="0">
      <selection activeCell="E16" sqref="E16"/>
    </sheetView>
  </sheetViews>
  <sheetFormatPr defaultRowHeight="12.75" x14ac:dyDescent="0.2"/>
  <cols>
    <col min="1" max="1" width="10.140625" bestFit="1" customWidth="1"/>
    <col min="2" max="2" width="9.5703125" bestFit="1" customWidth="1"/>
    <col min="3" max="3" width="21.85546875" customWidth="1"/>
    <col min="4" max="4" width="21.7109375" bestFit="1" customWidth="1"/>
    <col min="5" max="5" width="49" bestFit="1" customWidth="1"/>
  </cols>
  <sheetData>
    <row r="3" spans="1:49" x14ac:dyDescent="0.2">
      <c r="A3" s="52"/>
      <c r="B3" s="52"/>
      <c r="C3" s="52"/>
      <c r="D3" s="52"/>
      <c r="E3" s="52" t="s">
        <v>83</v>
      </c>
      <c r="F3" s="52"/>
      <c r="G3" s="392" t="s">
        <v>52</v>
      </c>
      <c r="H3" s="392"/>
      <c r="I3" s="392" t="s">
        <v>55</v>
      </c>
      <c r="J3" s="392"/>
      <c r="K3" s="392" t="s">
        <v>56</v>
      </c>
      <c r="L3" s="392"/>
      <c r="M3" s="392"/>
      <c r="N3" s="392" t="s">
        <v>58</v>
      </c>
      <c r="O3" s="392"/>
      <c r="P3" s="392"/>
      <c r="Q3" s="392"/>
      <c r="R3" s="392"/>
      <c r="S3" s="392" t="s">
        <v>64</v>
      </c>
      <c r="T3" s="392"/>
      <c r="U3" s="392"/>
      <c r="V3" s="392"/>
      <c r="W3" s="392"/>
      <c r="X3" s="392"/>
      <c r="Y3" s="392" t="s">
        <v>71</v>
      </c>
      <c r="Z3" s="392"/>
      <c r="AA3" s="392"/>
      <c r="AB3" s="392"/>
      <c r="AC3" s="392"/>
      <c r="AD3" s="392"/>
      <c r="AE3" s="392"/>
      <c r="AF3" s="392"/>
      <c r="AG3" s="392" t="s">
        <v>23</v>
      </c>
      <c r="AH3" s="392"/>
      <c r="AI3" s="392"/>
      <c r="AJ3" s="392"/>
      <c r="AK3" s="392" t="s">
        <v>24</v>
      </c>
      <c r="AL3" s="392"/>
      <c r="AM3" s="392"/>
      <c r="AN3" s="392"/>
      <c r="AO3" s="392" t="s">
        <v>25</v>
      </c>
      <c r="AP3" s="392"/>
      <c r="AQ3" s="392"/>
      <c r="AR3" s="392"/>
      <c r="AS3" s="52"/>
      <c r="AT3" s="52"/>
      <c r="AU3" s="52"/>
      <c r="AV3" s="52"/>
      <c r="AW3" s="52"/>
    </row>
    <row r="4" spans="1:49" x14ac:dyDescent="0.2">
      <c r="A4" s="52" t="s">
        <v>46</v>
      </c>
      <c r="B4" s="52" t="s">
        <v>47</v>
      </c>
      <c r="C4" s="52" t="s">
        <v>48</v>
      </c>
      <c r="D4" s="52" t="s">
        <v>49</v>
      </c>
      <c r="E4" s="52" t="s">
        <v>50</v>
      </c>
      <c r="F4" s="52" t="s">
        <v>51</v>
      </c>
      <c r="G4" s="52" t="s">
        <v>53</v>
      </c>
      <c r="H4" s="52" t="s">
        <v>54</v>
      </c>
      <c r="I4" s="52" t="s">
        <v>53</v>
      </c>
      <c r="J4" s="52" t="s">
        <v>54</v>
      </c>
      <c r="K4" s="52" t="s">
        <v>53</v>
      </c>
      <c r="L4" s="52" t="s">
        <v>54</v>
      </c>
      <c r="M4" s="52" t="s">
        <v>57</v>
      </c>
      <c r="N4" s="52" t="s">
        <v>61</v>
      </c>
      <c r="O4" s="52" t="s">
        <v>59</v>
      </c>
      <c r="P4" s="52" t="s">
        <v>60</v>
      </c>
      <c r="Q4" s="52" t="s">
        <v>62</v>
      </c>
      <c r="R4" s="52" t="s">
        <v>63</v>
      </c>
      <c r="S4" s="52" t="s">
        <v>65</v>
      </c>
      <c r="T4" s="52" t="s">
        <v>66</v>
      </c>
      <c r="U4" s="52" t="s">
        <v>67</v>
      </c>
      <c r="V4" s="52" t="s">
        <v>68</v>
      </c>
      <c r="W4" s="52" t="s">
        <v>69</v>
      </c>
      <c r="X4" s="52" t="s">
        <v>70</v>
      </c>
      <c r="Y4" s="52" t="s">
        <v>61</v>
      </c>
      <c r="Z4" s="52" t="s">
        <v>59</v>
      </c>
      <c r="AA4" s="52" t="s">
        <v>60</v>
      </c>
      <c r="AB4" s="52" t="s">
        <v>62</v>
      </c>
      <c r="AC4" s="52" t="s">
        <v>63</v>
      </c>
      <c r="AD4" s="52" t="s">
        <v>36</v>
      </c>
      <c r="AE4" s="52" t="s">
        <v>72</v>
      </c>
      <c r="AF4" s="52" t="s">
        <v>73</v>
      </c>
      <c r="AG4" s="52" t="s">
        <v>74</v>
      </c>
      <c r="AH4" s="52" t="s">
        <v>75</v>
      </c>
      <c r="AI4" s="52" t="s">
        <v>76</v>
      </c>
      <c r="AJ4" s="52" t="s">
        <v>77</v>
      </c>
      <c r="AK4" s="52" t="s">
        <v>74</v>
      </c>
      <c r="AL4" s="52" t="s">
        <v>75</v>
      </c>
      <c r="AM4" s="52" t="s">
        <v>76</v>
      </c>
      <c r="AN4" s="52" t="s">
        <v>77</v>
      </c>
      <c r="AO4" s="52" t="s">
        <v>74</v>
      </c>
      <c r="AP4" s="52" t="s">
        <v>75</v>
      </c>
      <c r="AQ4" s="52" t="s">
        <v>76</v>
      </c>
      <c r="AR4" s="52" t="s">
        <v>77</v>
      </c>
      <c r="AS4" s="52" t="s">
        <v>78</v>
      </c>
      <c r="AT4" s="52" t="s">
        <v>79</v>
      </c>
      <c r="AU4" s="52" t="s">
        <v>80</v>
      </c>
      <c r="AV4" s="52" t="s">
        <v>81</v>
      </c>
      <c r="AW4" s="52" t="s">
        <v>82</v>
      </c>
    </row>
    <row r="5" spans="1:49" x14ac:dyDescent="0.2">
      <c r="A5" s="52">
        <f>'NESHAP Asbestos Form'!N10</f>
        <v>0</v>
      </c>
      <c r="B5" s="52" t="e">
        <f>'NESHAP Asbestos Form'!#REF!</f>
        <v>#REF!</v>
      </c>
      <c r="C5" s="52">
        <f>'NESHAP Asbestos Form'!C40</f>
        <v>0</v>
      </c>
      <c r="D5" s="52">
        <f>'NESHAP Asbestos Form'!G42</f>
        <v>0</v>
      </c>
      <c r="E5" s="52">
        <f>'NESHAP Asbestos Form'!C51</f>
        <v>0</v>
      </c>
      <c r="F5" s="52">
        <f>'NESHAP Asbestos Form'!C38</f>
        <v>0</v>
      </c>
      <c r="G5" s="52">
        <f>'NESHAP Asbestos Form'!H72</f>
        <v>0</v>
      </c>
      <c r="H5" s="52">
        <f>'NESHAP Asbestos Form'!L72</f>
        <v>0</v>
      </c>
      <c r="I5" s="54">
        <f>'NESHAP Asbestos Form'!H74</f>
        <v>0</v>
      </c>
      <c r="J5" s="54"/>
      <c r="K5" s="52">
        <f>'NESHAP Asbestos Form'!H74</f>
        <v>0</v>
      </c>
      <c r="L5" s="52">
        <f>'NESHAP Asbestos Form'!L74</f>
        <v>0</v>
      </c>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row>
    <row r="6" spans="1:49" x14ac:dyDescent="0.2">
      <c r="A6" s="52"/>
      <c r="B6" s="52"/>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row>
  </sheetData>
  <customSheetViews>
    <customSheetView guid="{6A1F0572-E5FA-412D-AC81-8ACEBD3751C1}" showRuler="0">
      <selection activeCell="C30" sqref="C30"/>
    </customSheetView>
  </customSheetViews>
  <mergeCells count="9">
    <mergeCell ref="G3:H3"/>
    <mergeCell ref="Y3:AF3"/>
    <mergeCell ref="AG3:AJ3"/>
    <mergeCell ref="AK3:AN3"/>
    <mergeCell ref="AO3:AR3"/>
    <mergeCell ref="N3:R3"/>
    <mergeCell ref="K3:M3"/>
    <mergeCell ref="I3:J3"/>
    <mergeCell ref="S3:X3"/>
  </mergeCells>
  <phoneticPr fontId="1"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V41"/>
  <sheetViews>
    <sheetView topLeftCell="A10" workbookViewId="0">
      <selection activeCell="D36" sqref="D36"/>
    </sheetView>
  </sheetViews>
  <sheetFormatPr defaultRowHeight="12.75" x14ac:dyDescent="0.2"/>
  <cols>
    <col min="1" max="1" width="3.42578125" customWidth="1"/>
    <col min="2" max="2" width="11.7109375" customWidth="1"/>
    <col min="10" max="10" width="3.42578125" customWidth="1"/>
    <col min="11" max="11" width="11.42578125" customWidth="1"/>
    <col min="17" max="17" width="2.85546875" customWidth="1"/>
  </cols>
  <sheetData>
    <row r="1" spans="1:22" ht="29.25" customHeight="1" x14ac:dyDescent="0.3">
      <c r="A1" s="393" t="s">
        <v>16</v>
      </c>
      <c r="B1" s="393"/>
      <c r="C1" s="393"/>
      <c r="D1" s="393"/>
      <c r="E1" s="393"/>
      <c r="F1" s="393"/>
      <c r="G1" s="393"/>
      <c r="H1" s="393"/>
      <c r="I1" s="393"/>
      <c r="J1" s="393"/>
      <c r="K1" s="393"/>
      <c r="L1" s="393"/>
      <c r="M1" s="393"/>
      <c r="N1" s="393"/>
      <c r="O1" s="393"/>
      <c r="P1" s="393"/>
      <c r="Q1" s="393"/>
      <c r="R1" s="1"/>
      <c r="S1" s="1"/>
      <c r="T1" s="1"/>
      <c r="U1" s="1"/>
      <c r="V1" s="1"/>
    </row>
    <row r="2" spans="1:22" ht="14.25" x14ac:dyDescent="0.2">
      <c r="A2" s="2"/>
      <c r="B2" s="2"/>
      <c r="C2" s="2"/>
      <c r="D2" s="2"/>
      <c r="E2" s="394" t="s">
        <v>17</v>
      </c>
      <c r="F2" s="394"/>
      <c r="G2" s="394"/>
      <c r="H2" s="394"/>
      <c r="I2" s="394"/>
      <c r="J2" s="394"/>
      <c r="K2" s="394"/>
      <c r="L2" s="394"/>
      <c r="M2" s="394"/>
      <c r="N2" s="394"/>
      <c r="O2" s="2"/>
      <c r="P2" s="2"/>
      <c r="Q2" s="2"/>
      <c r="R2" s="1"/>
      <c r="S2" s="1"/>
      <c r="T2" s="1"/>
      <c r="U2" s="1"/>
      <c r="V2" s="1"/>
    </row>
    <row r="3" spans="1:22" ht="12.75" customHeight="1" x14ac:dyDescent="0.2">
      <c r="A3" s="4"/>
      <c r="B3" s="4"/>
      <c r="C3" s="4"/>
      <c r="D3" s="4"/>
      <c r="E3" s="395" t="s">
        <v>18</v>
      </c>
      <c r="F3" s="395"/>
      <c r="G3" s="395"/>
      <c r="H3" s="395"/>
      <c r="I3" s="395"/>
      <c r="J3" s="395"/>
      <c r="K3" s="395"/>
      <c r="L3" s="395"/>
      <c r="M3" s="395"/>
      <c r="N3" s="4"/>
      <c r="O3" s="4"/>
      <c r="P3" s="4"/>
      <c r="Q3" s="4"/>
      <c r="R3" s="1"/>
      <c r="S3" s="1"/>
      <c r="T3" s="1"/>
      <c r="U3" s="1"/>
      <c r="V3" s="1"/>
    </row>
    <row r="4" spans="1:22" ht="12.75" customHeight="1" x14ac:dyDescent="0.2">
      <c r="A4" s="396"/>
      <c r="B4" s="396"/>
      <c r="C4" s="396"/>
      <c r="D4" s="396"/>
      <c r="E4" s="396"/>
      <c r="F4" s="396"/>
      <c r="G4" s="396"/>
      <c r="H4" s="396"/>
      <c r="I4" s="396"/>
      <c r="J4" s="396"/>
      <c r="K4" s="396"/>
      <c r="L4" s="396"/>
      <c r="M4" s="396"/>
      <c r="N4" s="396"/>
      <c r="O4" s="396"/>
      <c r="P4" s="396"/>
      <c r="Q4" s="396"/>
      <c r="R4" s="1"/>
      <c r="S4" s="1"/>
      <c r="T4" s="1"/>
      <c r="U4" s="1"/>
      <c r="V4" s="1"/>
    </row>
    <row r="5" spans="1:22" ht="15" customHeight="1" x14ac:dyDescent="0.2">
      <c r="A5" s="2"/>
      <c r="B5" s="2"/>
      <c r="C5" s="2"/>
      <c r="D5" s="2"/>
      <c r="N5" s="2"/>
      <c r="O5" s="2"/>
      <c r="P5" s="2"/>
      <c r="Q5" s="2"/>
      <c r="R5" s="1"/>
      <c r="S5" s="1"/>
      <c r="T5" s="1"/>
      <c r="U5" s="1"/>
      <c r="V5" s="1"/>
    </row>
    <row r="6" spans="1:22" ht="14.25" x14ac:dyDescent="0.2">
      <c r="A6" s="2"/>
      <c r="B6" s="2"/>
      <c r="C6" s="2"/>
      <c r="D6" s="2"/>
      <c r="F6" s="3"/>
      <c r="G6" s="3"/>
      <c r="H6" s="3"/>
      <c r="I6" s="3"/>
      <c r="J6" s="3"/>
      <c r="K6" s="3"/>
      <c r="L6" s="3"/>
      <c r="M6" s="2"/>
      <c r="N6" s="2"/>
      <c r="O6" s="2"/>
      <c r="P6" s="2"/>
      <c r="Q6" s="2"/>
      <c r="R6" s="1"/>
      <c r="S6" s="1"/>
      <c r="T6" s="1"/>
      <c r="U6" s="1"/>
      <c r="V6" s="1"/>
    </row>
    <row r="7" spans="1:22" ht="13.5" thickBot="1" x14ac:dyDescent="0.25">
      <c r="A7" s="2"/>
      <c r="B7" s="2"/>
      <c r="C7" s="2"/>
      <c r="D7" s="2"/>
      <c r="E7" s="2"/>
      <c r="F7" s="2"/>
      <c r="G7" s="2"/>
      <c r="H7" s="2"/>
      <c r="I7" s="2"/>
      <c r="J7" s="2"/>
      <c r="K7" s="2"/>
      <c r="L7" s="2"/>
      <c r="M7" s="2"/>
      <c r="N7" s="2"/>
      <c r="O7" s="2"/>
      <c r="P7" s="2"/>
      <c r="Q7" s="2"/>
      <c r="R7" s="1"/>
      <c r="S7" s="1"/>
      <c r="T7" s="1"/>
      <c r="U7" s="1"/>
      <c r="V7" s="1"/>
    </row>
    <row r="8" spans="1:22" ht="16.5" thickBot="1" x14ac:dyDescent="0.3">
      <c r="A8" s="2"/>
      <c r="B8" s="401" t="s">
        <v>19</v>
      </c>
      <c r="C8" s="401"/>
      <c r="D8" s="401"/>
      <c r="E8" s="401"/>
      <c r="F8" s="402"/>
      <c r="G8" s="5">
        <f>SUM(I12:I15)</f>
        <v>0</v>
      </c>
      <c r="H8" s="2"/>
      <c r="I8" s="2"/>
      <c r="J8" s="2"/>
      <c r="K8" s="6"/>
      <c r="L8" s="2"/>
      <c r="M8" s="2"/>
      <c r="N8" s="2"/>
      <c r="O8" s="2"/>
      <c r="P8" s="2"/>
      <c r="Q8" s="2"/>
      <c r="R8" s="1"/>
      <c r="S8" s="1"/>
      <c r="T8" s="1"/>
      <c r="U8" s="1"/>
      <c r="V8" s="1"/>
    </row>
    <row r="9" spans="1:22" ht="13.5" thickBot="1" x14ac:dyDescent="0.25">
      <c r="A9" s="7"/>
      <c r="B9" s="7"/>
      <c r="C9" s="7"/>
      <c r="D9" s="7"/>
      <c r="E9" s="7"/>
      <c r="F9" s="7"/>
      <c r="G9" s="7"/>
      <c r="H9" s="7"/>
      <c r="I9" s="7"/>
      <c r="J9" s="7"/>
      <c r="K9" s="7"/>
      <c r="L9" s="7"/>
      <c r="M9" s="7"/>
      <c r="N9" s="7"/>
      <c r="O9" s="7"/>
      <c r="P9" s="7"/>
      <c r="Q9" s="7"/>
      <c r="R9" s="1"/>
      <c r="S9" s="1"/>
      <c r="T9" s="1"/>
      <c r="U9" s="1"/>
      <c r="V9" s="1"/>
    </row>
    <row r="10" spans="1:22" ht="15" x14ac:dyDescent="0.2">
      <c r="A10" s="7"/>
      <c r="B10" s="8"/>
      <c r="C10" s="9" t="s">
        <v>20</v>
      </c>
      <c r="D10" s="9"/>
      <c r="E10" s="9"/>
      <c r="F10" s="9"/>
      <c r="G10" s="9"/>
      <c r="H10" s="10"/>
      <c r="I10" s="403" t="s">
        <v>21</v>
      </c>
      <c r="J10" s="7"/>
      <c r="K10" s="8"/>
      <c r="L10" s="11" t="s">
        <v>22</v>
      </c>
      <c r="M10" s="11"/>
      <c r="N10" s="11"/>
      <c r="O10" s="11"/>
      <c r="P10" s="12"/>
      <c r="Q10" s="7"/>
      <c r="R10" s="1"/>
      <c r="S10" s="1"/>
      <c r="T10" s="1"/>
      <c r="U10" s="1"/>
      <c r="V10" s="1"/>
    </row>
    <row r="11" spans="1:22" x14ac:dyDescent="0.2">
      <c r="A11" s="7"/>
      <c r="B11" s="13"/>
      <c r="C11" s="14" t="s">
        <v>23</v>
      </c>
      <c r="D11" s="15"/>
      <c r="E11" s="14" t="s">
        <v>24</v>
      </c>
      <c r="F11" s="15"/>
      <c r="G11" s="14" t="s">
        <v>25</v>
      </c>
      <c r="H11" s="16"/>
      <c r="I11" s="404"/>
      <c r="J11" s="7"/>
      <c r="K11" s="13"/>
      <c r="L11" s="14" t="s">
        <v>23</v>
      </c>
      <c r="M11" s="15"/>
      <c r="N11" s="14" t="s">
        <v>24</v>
      </c>
      <c r="O11" s="15"/>
      <c r="P11" s="17" t="s">
        <v>25</v>
      </c>
      <c r="Q11" s="7"/>
      <c r="R11" s="1"/>
      <c r="S11" s="1"/>
      <c r="T11" s="1"/>
      <c r="U11" s="1"/>
      <c r="V11" s="1"/>
    </row>
    <row r="12" spans="1:22" x14ac:dyDescent="0.2">
      <c r="A12" s="7"/>
      <c r="B12" s="18" t="s">
        <v>26</v>
      </c>
      <c r="C12" s="19">
        <v>0</v>
      </c>
      <c r="D12" s="20"/>
      <c r="E12" s="19">
        <v>0</v>
      </c>
      <c r="F12" s="20"/>
      <c r="G12" s="19">
        <v>0</v>
      </c>
      <c r="H12" s="21"/>
      <c r="I12" s="22">
        <f>21*(C12/260+E12/160+G12/35)</f>
        <v>0</v>
      </c>
      <c r="J12" s="7"/>
      <c r="K12" s="18" t="s">
        <v>26</v>
      </c>
      <c r="L12" s="19">
        <v>0</v>
      </c>
      <c r="M12" s="20"/>
      <c r="N12" s="19">
        <v>0</v>
      </c>
      <c r="O12" s="20"/>
      <c r="P12" s="23">
        <v>0</v>
      </c>
      <c r="Q12" s="7"/>
      <c r="R12" s="1"/>
      <c r="S12" s="1"/>
      <c r="T12" s="1"/>
      <c r="U12" s="1"/>
      <c r="V12" s="1"/>
    </row>
    <row r="13" spans="1:22" x14ac:dyDescent="0.2">
      <c r="A13" s="7"/>
      <c r="B13" s="24" t="s">
        <v>27</v>
      </c>
      <c r="C13" s="25">
        <v>0</v>
      </c>
      <c r="D13" s="20"/>
      <c r="E13" s="25">
        <v>0</v>
      </c>
      <c r="F13" s="20"/>
      <c r="G13" s="25">
        <v>0</v>
      </c>
      <c r="H13" s="21"/>
      <c r="I13" s="26">
        <f>21*(C13/260+E13/160+G13/35)</f>
        <v>0</v>
      </c>
      <c r="J13" s="7"/>
      <c r="K13" s="24" t="s">
        <v>27</v>
      </c>
      <c r="L13" s="25">
        <v>0</v>
      </c>
      <c r="M13" s="20"/>
      <c r="N13" s="25">
        <v>0</v>
      </c>
      <c r="O13" s="20"/>
      <c r="P13" s="27">
        <v>0</v>
      </c>
      <c r="Q13" s="7"/>
      <c r="R13" s="1"/>
      <c r="S13" s="1"/>
      <c r="T13" s="1"/>
      <c r="U13" s="1"/>
      <c r="V13" s="1"/>
    </row>
    <row r="14" spans="1:22" x14ac:dyDescent="0.2">
      <c r="A14" s="7"/>
      <c r="B14" s="405" t="s">
        <v>28</v>
      </c>
      <c r="C14" s="28"/>
      <c r="D14" s="29"/>
      <c r="E14" s="28"/>
      <c r="F14" s="29"/>
      <c r="G14" s="28"/>
      <c r="H14" s="30"/>
      <c r="I14" s="31"/>
      <c r="J14" s="7"/>
      <c r="K14" s="398" t="s">
        <v>28</v>
      </c>
      <c r="L14" s="28"/>
      <c r="M14" s="29"/>
      <c r="N14" s="28"/>
      <c r="O14" s="29"/>
      <c r="P14" s="32"/>
      <c r="Q14" s="7"/>
      <c r="R14" s="1"/>
      <c r="S14" s="1"/>
      <c r="T14" s="1"/>
      <c r="U14" s="1"/>
      <c r="V14" s="1"/>
    </row>
    <row r="15" spans="1:22" x14ac:dyDescent="0.2">
      <c r="A15" s="7"/>
      <c r="B15" s="405"/>
      <c r="C15" s="33">
        <v>0</v>
      </c>
      <c r="D15" s="20"/>
      <c r="E15" s="33">
        <v>0</v>
      </c>
      <c r="F15" s="20"/>
      <c r="G15" s="33">
        <v>0</v>
      </c>
      <c r="H15" s="21"/>
      <c r="I15" s="34">
        <f>21*(C15/260+E15/160+G15/35)</f>
        <v>0</v>
      </c>
      <c r="J15" s="7"/>
      <c r="K15" s="399"/>
      <c r="L15" s="35">
        <v>0</v>
      </c>
      <c r="M15" s="20"/>
      <c r="N15" s="33">
        <v>0</v>
      </c>
      <c r="O15" s="20"/>
      <c r="P15" s="36">
        <v>0</v>
      </c>
      <c r="Q15" s="7"/>
      <c r="R15" s="1"/>
      <c r="S15" s="1"/>
      <c r="T15" s="1"/>
      <c r="U15" s="1"/>
      <c r="V15" s="1"/>
    </row>
    <row r="16" spans="1:22" ht="13.5" thickBot="1" x14ac:dyDescent="0.25">
      <c r="A16" s="7"/>
      <c r="B16" s="406"/>
      <c r="C16" s="37"/>
      <c r="D16" s="38"/>
      <c r="E16" s="37"/>
      <c r="F16" s="38"/>
      <c r="G16" s="37"/>
      <c r="H16" s="39"/>
      <c r="I16" s="40"/>
      <c r="J16" s="7"/>
      <c r="K16" s="400"/>
      <c r="L16" s="37"/>
      <c r="M16" s="38"/>
      <c r="N16" s="37"/>
      <c r="O16" s="38"/>
      <c r="P16" s="41"/>
      <c r="Q16" s="7"/>
      <c r="R16" s="1"/>
      <c r="S16" s="1"/>
      <c r="T16" s="1"/>
      <c r="U16" s="1"/>
      <c r="V16" s="1"/>
    </row>
    <row r="17" spans="1:22" x14ac:dyDescent="0.2">
      <c r="A17" s="7"/>
      <c r="B17" s="42"/>
      <c r="C17" s="397"/>
      <c r="D17" s="397"/>
      <c r="E17" s="397"/>
      <c r="F17" s="397"/>
      <c r="G17" s="397"/>
      <c r="H17" s="1"/>
      <c r="I17" s="1"/>
      <c r="J17" s="1"/>
      <c r="K17" s="1"/>
      <c r="L17" s="1"/>
      <c r="M17" s="1"/>
      <c r="N17" s="1"/>
      <c r="O17" s="1"/>
      <c r="P17" s="1"/>
      <c r="Q17" s="7"/>
      <c r="R17" s="1"/>
      <c r="S17" s="1"/>
      <c r="T17" s="1"/>
      <c r="U17" s="1"/>
      <c r="V17" s="1"/>
    </row>
    <row r="18" spans="1:22" ht="15" x14ac:dyDescent="0.2">
      <c r="A18" s="7"/>
      <c r="B18" s="407" t="s">
        <v>29</v>
      </c>
      <c r="C18" s="407"/>
      <c r="D18" s="407"/>
      <c r="E18" s="407"/>
      <c r="F18" s="407"/>
      <c r="G18" s="407"/>
      <c r="H18" s="407"/>
      <c r="I18" s="407"/>
      <c r="J18" s="407"/>
      <c r="K18" s="407"/>
      <c r="L18" s="407"/>
      <c r="M18" s="407"/>
      <c r="N18" s="407"/>
      <c r="O18" s="407"/>
      <c r="P18" s="407"/>
      <c r="Q18" s="7"/>
      <c r="R18" s="1"/>
      <c r="S18" s="1"/>
      <c r="T18" s="1"/>
      <c r="U18" s="1"/>
      <c r="V18" s="1"/>
    </row>
    <row r="19" spans="1:22" ht="13.5" thickBot="1" x14ac:dyDescent="0.25">
      <c r="A19" s="7"/>
      <c r="B19" s="1"/>
      <c r="C19" s="1"/>
      <c r="D19" s="1"/>
      <c r="E19" s="1"/>
      <c r="F19" s="1"/>
      <c r="G19" s="1"/>
      <c r="H19" s="1"/>
      <c r="I19" s="1"/>
      <c r="J19" s="1"/>
      <c r="K19" s="1"/>
      <c r="L19" s="1"/>
      <c r="M19" s="1"/>
      <c r="N19" s="1"/>
      <c r="O19" s="1"/>
      <c r="P19" s="1"/>
      <c r="Q19" s="7"/>
      <c r="R19" s="1"/>
      <c r="S19" s="1"/>
      <c r="T19" s="1"/>
      <c r="U19" s="1"/>
      <c r="V19" s="1"/>
    </row>
    <row r="20" spans="1:22" ht="15.75" x14ac:dyDescent="0.25">
      <c r="A20" s="7"/>
      <c r="B20" s="43"/>
      <c r="C20" s="44" t="s">
        <v>30</v>
      </c>
      <c r="D20" s="45"/>
      <c r="E20" s="45"/>
      <c r="F20" s="45"/>
      <c r="G20" s="46"/>
      <c r="H20" s="7"/>
      <c r="I20" s="7"/>
      <c r="J20" s="7"/>
      <c r="K20" s="43"/>
      <c r="L20" s="47" t="s">
        <v>31</v>
      </c>
      <c r="M20" s="48"/>
      <c r="N20" s="48"/>
      <c r="O20" s="48"/>
      <c r="P20" s="49"/>
      <c r="Q20" s="7"/>
      <c r="R20" s="1"/>
      <c r="S20" s="1"/>
      <c r="T20" s="1"/>
      <c r="U20" s="1"/>
      <c r="V20" s="1"/>
    </row>
    <row r="21" spans="1:22" x14ac:dyDescent="0.2">
      <c r="A21" s="7"/>
      <c r="B21" s="13"/>
      <c r="C21" s="14" t="s">
        <v>23</v>
      </c>
      <c r="D21" s="15"/>
      <c r="E21" s="14" t="s">
        <v>24</v>
      </c>
      <c r="F21" s="15"/>
      <c r="G21" s="17" t="s">
        <v>25</v>
      </c>
      <c r="H21" s="7"/>
      <c r="I21" s="7"/>
      <c r="J21" s="7"/>
      <c r="K21" s="13"/>
      <c r="L21" s="14" t="s">
        <v>23</v>
      </c>
      <c r="M21" s="15"/>
      <c r="N21" s="14" t="s">
        <v>24</v>
      </c>
      <c r="O21" s="15"/>
      <c r="P21" s="17" t="s">
        <v>25</v>
      </c>
      <c r="Q21" s="7"/>
      <c r="R21" s="1"/>
      <c r="S21" s="1"/>
      <c r="T21" s="1"/>
      <c r="U21" s="1"/>
      <c r="V21" s="1"/>
    </row>
    <row r="22" spans="1:22" x14ac:dyDescent="0.2">
      <c r="A22" s="7"/>
      <c r="B22" s="18" t="s">
        <v>26</v>
      </c>
      <c r="C22" s="19">
        <v>0</v>
      </c>
      <c r="D22" s="20"/>
      <c r="E22" s="19">
        <v>0</v>
      </c>
      <c r="F22" s="20"/>
      <c r="G22" s="23">
        <v>0</v>
      </c>
      <c r="H22" s="7"/>
      <c r="I22" s="7"/>
      <c r="J22" s="7"/>
      <c r="K22" s="18" t="s">
        <v>26</v>
      </c>
      <c r="L22" s="19">
        <v>0</v>
      </c>
      <c r="M22" s="20"/>
      <c r="N22" s="19">
        <v>0</v>
      </c>
      <c r="O22" s="20"/>
      <c r="P22" s="23">
        <v>0</v>
      </c>
      <c r="Q22" s="7"/>
      <c r="R22" s="1"/>
      <c r="S22" s="1"/>
      <c r="T22" s="1"/>
      <c r="U22" s="1"/>
      <c r="V22" s="1"/>
    </row>
    <row r="23" spans="1:22" x14ac:dyDescent="0.2">
      <c r="A23" s="7"/>
      <c r="B23" s="24" t="s">
        <v>27</v>
      </c>
      <c r="C23" s="25">
        <v>0</v>
      </c>
      <c r="D23" s="20"/>
      <c r="E23" s="25">
        <v>0</v>
      </c>
      <c r="F23" s="20"/>
      <c r="G23" s="27">
        <v>0</v>
      </c>
      <c r="H23" s="7"/>
      <c r="I23" s="7"/>
      <c r="J23" s="7"/>
      <c r="K23" s="24" t="s">
        <v>27</v>
      </c>
      <c r="L23" s="25">
        <v>0</v>
      </c>
      <c r="M23" s="20"/>
      <c r="N23" s="25">
        <v>0</v>
      </c>
      <c r="O23" s="20"/>
      <c r="P23" s="27">
        <v>0</v>
      </c>
      <c r="Q23" s="7"/>
      <c r="R23" s="1"/>
      <c r="S23" s="1"/>
      <c r="T23" s="1"/>
      <c r="U23" s="1"/>
      <c r="V23" s="1"/>
    </row>
    <row r="24" spans="1:22" x14ac:dyDescent="0.2">
      <c r="A24" s="7"/>
      <c r="B24" s="398" t="s">
        <v>28</v>
      </c>
      <c r="C24" s="28"/>
      <c r="D24" s="29"/>
      <c r="E24" s="28"/>
      <c r="F24" s="29"/>
      <c r="G24" s="32"/>
      <c r="H24" s="7"/>
      <c r="I24" s="7"/>
      <c r="J24" s="7"/>
      <c r="K24" s="398" t="s">
        <v>28</v>
      </c>
      <c r="L24" s="28"/>
      <c r="M24" s="29"/>
      <c r="N24" s="28"/>
      <c r="O24" s="29"/>
      <c r="P24" s="32"/>
      <c r="Q24" s="7"/>
      <c r="R24" s="1"/>
      <c r="S24" s="1"/>
      <c r="T24" s="1"/>
      <c r="U24" s="1"/>
      <c r="V24" s="1"/>
    </row>
    <row r="25" spans="1:22" x14ac:dyDescent="0.2">
      <c r="A25" s="7"/>
      <c r="B25" s="399"/>
      <c r="C25" s="35">
        <v>0</v>
      </c>
      <c r="D25" s="20"/>
      <c r="E25" s="33">
        <v>0</v>
      </c>
      <c r="F25" s="20"/>
      <c r="G25" s="36">
        <v>0</v>
      </c>
      <c r="H25" s="7"/>
      <c r="I25" s="7"/>
      <c r="J25" s="7"/>
      <c r="K25" s="399"/>
      <c r="L25" s="35">
        <v>0</v>
      </c>
      <c r="M25" s="20"/>
      <c r="N25" s="33">
        <v>0</v>
      </c>
      <c r="O25" s="20"/>
      <c r="P25" s="36">
        <v>0</v>
      </c>
      <c r="Q25" s="7"/>
      <c r="R25" s="1"/>
      <c r="S25" s="1"/>
      <c r="T25" s="1"/>
      <c r="U25" s="1"/>
      <c r="V25" s="1"/>
    </row>
    <row r="26" spans="1:22" ht="13.5" thickBot="1" x14ac:dyDescent="0.25">
      <c r="A26" s="7"/>
      <c r="B26" s="400"/>
      <c r="C26" s="37"/>
      <c r="D26" s="38"/>
      <c r="E26" s="37"/>
      <c r="F26" s="38"/>
      <c r="G26" s="41"/>
      <c r="H26" s="7"/>
      <c r="I26" s="7"/>
      <c r="J26" s="7"/>
      <c r="K26" s="400"/>
      <c r="L26" s="37"/>
      <c r="M26" s="38"/>
      <c r="N26" s="37"/>
      <c r="O26" s="38"/>
      <c r="P26" s="41"/>
      <c r="Q26" s="7"/>
      <c r="R26" s="1"/>
      <c r="S26" s="1"/>
      <c r="T26" s="1"/>
      <c r="U26" s="1"/>
      <c r="V26" s="1"/>
    </row>
    <row r="27" spans="1:22" x14ac:dyDescent="0.2">
      <c r="A27" s="7"/>
      <c r="B27" s="7"/>
      <c r="C27" s="7"/>
      <c r="D27" s="7"/>
      <c r="E27" s="7"/>
      <c r="F27" s="7"/>
      <c r="G27" s="7"/>
      <c r="H27" s="7"/>
      <c r="I27" s="7"/>
      <c r="J27" s="7"/>
      <c r="K27" s="7"/>
      <c r="L27" s="7"/>
      <c r="M27" s="7"/>
      <c r="N27" s="7"/>
      <c r="O27" s="7"/>
      <c r="P27" s="7"/>
      <c r="Q27" s="7"/>
      <c r="R27" s="1"/>
      <c r="S27" s="1"/>
      <c r="T27" s="1"/>
      <c r="U27" s="1"/>
      <c r="V27" s="1"/>
    </row>
    <row r="28" spans="1:22" x14ac:dyDescent="0.2">
      <c r="A28" s="7"/>
      <c r="B28" s="7"/>
      <c r="C28" s="7"/>
      <c r="D28" s="7"/>
      <c r="E28" s="7"/>
      <c r="F28" s="7"/>
      <c r="G28" s="7"/>
      <c r="H28" s="7"/>
      <c r="I28" s="7"/>
      <c r="J28" s="7"/>
      <c r="K28" s="7"/>
      <c r="L28" s="7"/>
      <c r="M28" s="7"/>
      <c r="N28" s="7"/>
      <c r="O28" s="7"/>
      <c r="P28" s="7"/>
      <c r="Q28" s="7"/>
      <c r="R28" s="1"/>
      <c r="S28" s="1"/>
      <c r="T28" s="1"/>
      <c r="U28" s="1"/>
      <c r="V28" s="1"/>
    </row>
    <row r="29" spans="1:22" x14ac:dyDescent="0.2">
      <c r="A29" s="7"/>
      <c r="B29" s="7"/>
      <c r="C29" s="7"/>
      <c r="D29" s="7"/>
      <c r="E29" s="7"/>
      <c r="F29" s="7"/>
      <c r="G29" s="7"/>
      <c r="H29" s="7"/>
      <c r="I29" s="7"/>
      <c r="J29" s="7"/>
      <c r="K29" s="7"/>
      <c r="L29" s="7"/>
      <c r="M29" s="7"/>
      <c r="N29" s="7"/>
      <c r="O29" s="7"/>
      <c r="P29" s="7"/>
      <c r="Q29" s="7"/>
      <c r="R29" s="1"/>
      <c r="S29" s="1"/>
      <c r="T29" s="1"/>
      <c r="U29" s="1"/>
      <c r="V29" s="1"/>
    </row>
    <row r="30" spans="1:22" ht="15" x14ac:dyDescent="0.2">
      <c r="A30" s="2"/>
      <c r="B30" s="2"/>
      <c r="C30" s="2"/>
      <c r="D30" s="2"/>
      <c r="E30" s="2"/>
      <c r="F30" s="50" t="s">
        <v>32</v>
      </c>
      <c r="G30" s="2"/>
      <c r="H30" s="2"/>
      <c r="I30" s="2"/>
      <c r="J30" s="2"/>
      <c r="K30" s="2"/>
      <c r="L30" s="2"/>
      <c r="M30" s="2"/>
      <c r="N30" s="2"/>
      <c r="O30" s="2"/>
      <c r="P30" s="2"/>
      <c r="Q30" s="2"/>
      <c r="R30" s="1"/>
      <c r="S30" s="1"/>
      <c r="T30" s="1"/>
      <c r="U30" s="1"/>
      <c r="V30" s="1"/>
    </row>
    <row r="31" spans="1:22" ht="15" x14ac:dyDescent="0.2">
      <c r="A31" s="2"/>
      <c r="B31" s="2"/>
      <c r="C31" s="2"/>
      <c r="D31" s="2"/>
      <c r="E31" s="2"/>
      <c r="F31" s="50" t="s">
        <v>33</v>
      </c>
      <c r="G31" s="2"/>
      <c r="H31" s="2"/>
      <c r="I31" s="2"/>
      <c r="J31" s="2"/>
      <c r="K31" s="2"/>
      <c r="L31" s="2"/>
      <c r="M31" s="2"/>
      <c r="N31" s="2"/>
      <c r="O31" s="2"/>
      <c r="P31" s="2"/>
      <c r="Q31" s="2"/>
      <c r="R31" s="1"/>
      <c r="S31" s="1"/>
      <c r="T31" s="1"/>
      <c r="U31" s="1"/>
      <c r="V31" s="1"/>
    </row>
    <row r="32" spans="1:22" x14ac:dyDescent="0.2">
      <c r="A32" s="2"/>
      <c r="B32" s="2"/>
      <c r="C32" s="2"/>
      <c r="D32" s="2"/>
      <c r="E32" s="2"/>
      <c r="F32" s="2"/>
      <c r="G32" s="2"/>
      <c r="H32" s="2"/>
      <c r="I32" s="2"/>
      <c r="J32" s="2"/>
      <c r="K32" s="2"/>
      <c r="L32" s="2"/>
      <c r="M32" s="2"/>
      <c r="N32" s="2"/>
      <c r="O32" s="2"/>
      <c r="P32" s="2"/>
      <c r="Q32" s="2"/>
      <c r="R32" s="1"/>
      <c r="S32" s="1"/>
      <c r="T32" s="1"/>
      <c r="U32" s="1"/>
      <c r="V32" s="1"/>
    </row>
    <row r="33" spans="1:22" x14ac:dyDescent="0.2">
      <c r="A33" s="2"/>
      <c r="B33" s="2"/>
      <c r="C33" s="2"/>
      <c r="D33" s="2"/>
      <c r="E33" s="2"/>
      <c r="F33" s="2"/>
      <c r="G33" s="2"/>
      <c r="H33" s="2"/>
      <c r="I33" s="2"/>
      <c r="J33" s="2"/>
      <c r="K33" s="2"/>
      <c r="L33" s="2"/>
      <c r="M33" s="2"/>
      <c r="N33" s="2"/>
      <c r="O33" s="2"/>
      <c r="P33" s="2"/>
      <c r="Q33" s="2"/>
      <c r="R33" s="1"/>
      <c r="S33" s="1"/>
      <c r="T33" s="1"/>
      <c r="U33" s="1"/>
      <c r="V33" s="1"/>
    </row>
    <row r="34" spans="1:22" x14ac:dyDescent="0.2">
      <c r="A34" s="2"/>
      <c r="B34" s="2"/>
      <c r="C34" s="2"/>
      <c r="D34" s="2"/>
      <c r="E34" s="2"/>
      <c r="F34" s="2"/>
      <c r="G34" s="2"/>
      <c r="H34" s="2"/>
      <c r="I34" s="2"/>
      <c r="J34" s="2"/>
      <c r="K34" s="2"/>
      <c r="L34" s="2"/>
      <c r="M34" s="2"/>
      <c r="N34" s="2"/>
      <c r="O34" s="2"/>
      <c r="P34" s="2"/>
      <c r="Q34" s="2"/>
      <c r="R34" s="1"/>
      <c r="S34" s="1"/>
      <c r="T34" s="1"/>
      <c r="U34" s="1"/>
      <c r="V34" s="1"/>
    </row>
    <row r="35" spans="1:22" x14ac:dyDescent="0.2">
      <c r="A35" s="2"/>
      <c r="B35" s="2"/>
      <c r="C35" s="2"/>
      <c r="D35" s="2"/>
      <c r="E35" s="2"/>
      <c r="F35" s="2"/>
      <c r="G35" s="2"/>
      <c r="H35" s="2"/>
      <c r="I35" s="2"/>
      <c r="J35" s="2"/>
      <c r="K35" s="2"/>
      <c r="L35" s="2"/>
      <c r="M35" s="2"/>
      <c r="N35" s="2"/>
      <c r="O35" s="2"/>
      <c r="P35" s="2"/>
      <c r="Q35" s="2"/>
      <c r="R35" s="1"/>
      <c r="S35" s="1"/>
      <c r="T35" s="1"/>
      <c r="U35" s="1"/>
      <c r="V35" s="1"/>
    </row>
    <row r="36" spans="1:22" x14ac:dyDescent="0.2">
      <c r="A36" s="2"/>
      <c r="B36" s="2"/>
      <c r="C36" s="2"/>
      <c r="D36" s="2"/>
      <c r="E36" s="2"/>
      <c r="F36" s="2"/>
      <c r="G36" s="2"/>
      <c r="H36" s="2"/>
      <c r="I36" s="2"/>
      <c r="J36" s="2"/>
      <c r="K36" s="2"/>
      <c r="L36" s="2"/>
      <c r="M36" s="2"/>
      <c r="N36" s="2"/>
      <c r="O36" s="2"/>
      <c r="P36" s="2"/>
      <c r="Q36" s="2"/>
      <c r="R36" s="1"/>
      <c r="S36" s="1"/>
      <c r="T36" s="1"/>
      <c r="U36" s="1"/>
      <c r="V36" s="1"/>
    </row>
    <row r="37" spans="1:22" x14ac:dyDescent="0.2">
      <c r="A37" s="2"/>
      <c r="B37" s="2"/>
      <c r="C37" s="2"/>
      <c r="D37" s="2"/>
      <c r="E37" s="2"/>
      <c r="F37" s="2"/>
      <c r="G37" s="2"/>
      <c r="H37" s="2"/>
      <c r="I37" s="2"/>
      <c r="J37" s="2"/>
      <c r="K37" s="2"/>
      <c r="L37" s="2"/>
      <c r="M37" s="2"/>
      <c r="N37" s="2"/>
      <c r="O37" s="2"/>
      <c r="P37" s="2"/>
      <c r="Q37" s="2"/>
      <c r="R37" s="1"/>
      <c r="S37" s="1"/>
      <c r="T37" s="1"/>
      <c r="U37" s="1"/>
      <c r="V37" s="1"/>
    </row>
    <row r="38" spans="1:22" x14ac:dyDescent="0.2">
      <c r="A38" s="2"/>
      <c r="B38" s="2"/>
      <c r="C38" s="2"/>
      <c r="D38" s="2"/>
      <c r="E38" s="2"/>
      <c r="F38" s="2"/>
      <c r="G38" s="2"/>
      <c r="H38" s="2"/>
      <c r="I38" s="2"/>
      <c r="J38" s="2"/>
      <c r="K38" s="2"/>
      <c r="L38" s="2"/>
      <c r="M38" s="2"/>
      <c r="N38" s="2"/>
      <c r="O38" s="2"/>
      <c r="P38" s="2"/>
      <c r="Q38" s="2"/>
      <c r="R38" s="1"/>
      <c r="S38" s="1"/>
      <c r="T38" s="1"/>
      <c r="U38" s="1"/>
      <c r="V38" s="1"/>
    </row>
    <row r="39" spans="1:22" x14ac:dyDescent="0.2">
      <c r="A39" s="2"/>
      <c r="B39" s="2"/>
      <c r="C39" s="2"/>
      <c r="D39" s="2"/>
      <c r="E39" s="2"/>
      <c r="F39" s="2"/>
      <c r="G39" s="2"/>
      <c r="H39" s="2"/>
      <c r="I39" s="2"/>
      <c r="J39" s="2"/>
      <c r="K39" s="2"/>
      <c r="L39" s="2"/>
      <c r="M39" s="2"/>
      <c r="N39" s="2"/>
      <c r="O39" s="2"/>
      <c r="P39" s="2"/>
      <c r="Q39" s="2"/>
      <c r="R39" s="1"/>
      <c r="S39" s="1"/>
      <c r="T39" s="1"/>
      <c r="U39" s="1"/>
      <c r="V39" s="1"/>
    </row>
    <row r="40" spans="1:22" x14ac:dyDescent="0.2">
      <c r="A40" s="2"/>
      <c r="B40" s="51" t="s">
        <v>34</v>
      </c>
      <c r="C40" s="2"/>
      <c r="D40" s="2"/>
      <c r="E40" s="2"/>
      <c r="F40" s="2"/>
      <c r="G40" s="2"/>
      <c r="H40" s="2"/>
      <c r="I40" s="2"/>
      <c r="J40" s="2"/>
      <c r="K40" s="2"/>
      <c r="L40" s="2"/>
      <c r="M40" s="2"/>
      <c r="N40" s="2"/>
      <c r="O40" s="2"/>
      <c r="P40" s="2"/>
      <c r="Q40" s="2"/>
      <c r="R40" s="1"/>
      <c r="S40" s="1"/>
      <c r="T40" s="1"/>
      <c r="U40" s="1"/>
      <c r="V40" s="1"/>
    </row>
    <row r="41" spans="1:22" x14ac:dyDescent="0.2">
      <c r="A41" s="2"/>
      <c r="B41" s="2"/>
      <c r="C41" s="2"/>
      <c r="D41" s="2"/>
      <c r="E41" s="2"/>
      <c r="F41" s="2"/>
      <c r="G41" s="2"/>
      <c r="H41" s="2"/>
      <c r="I41" s="2"/>
      <c r="J41" s="2"/>
      <c r="K41" s="2"/>
      <c r="L41" s="2"/>
      <c r="M41" s="2"/>
      <c r="N41" s="2"/>
      <c r="O41" s="2"/>
      <c r="P41" s="2"/>
      <c r="Q41" s="2"/>
      <c r="R41" s="1"/>
      <c r="S41" s="1"/>
      <c r="T41" s="1"/>
      <c r="U41" s="1"/>
      <c r="V41" s="1"/>
    </row>
  </sheetData>
  <customSheetViews>
    <customSheetView guid="{6A1F0572-E5FA-412D-AC81-8ACEBD3751C1}" state="hidden" showRuler="0" topLeftCell="A10">
      <selection activeCell="D36" sqref="D36"/>
    </customSheetView>
  </customSheetViews>
  <mergeCells count="12">
    <mergeCell ref="B24:B26"/>
    <mergeCell ref="K24:K26"/>
    <mergeCell ref="B8:F8"/>
    <mergeCell ref="I10:I11"/>
    <mergeCell ref="B14:B16"/>
    <mergeCell ref="K14:K16"/>
    <mergeCell ref="B18:P18"/>
    <mergeCell ref="A1:Q1"/>
    <mergeCell ref="E2:N2"/>
    <mergeCell ref="E3:M3"/>
    <mergeCell ref="A4:Q4"/>
    <mergeCell ref="C17:G17"/>
  </mergeCells>
  <phoneticPr fontId="1" type="noConversion"/>
  <pageMargins left="0.75" right="0.75" top="1" bottom="1" header="0.5" footer="0.5"/>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24</vt:i4>
      </vt:variant>
    </vt:vector>
  </HeadingPairs>
  <TitlesOfParts>
    <vt:vector size="28" baseType="lpstr">
      <vt:lpstr>NESHAP Asbestos Form</vt:lpstr>
      <vt:lpstr>Hard copy</vt:lpstr>
      <vt:lpstr>Database</vt:lpstr>
      <vt:lpstr>Fee Cal</vt:lpstr>
      <vt:lpstr>'NESHAP Asbestos Form'!Dropdown2</vt:lpstr>
      <vt:lpstr>'NESHAP Asbestos Form'!Dropdown3</vt:lpstr>
      <vt:lpstr>'NESHAP Asbestos Form'!Dropdown7</vt:lpstr>
      <vt:lpstr>'NESHAP Asbestos Form'!Print_Area</vt:lpstr>
      <vt:lpstr>'NESHAP Asbestos Form'!Text112</vt:lpstr>
      <vt:lpstr>'NESHAP Asbestos Form'!Text117</vt:lpstr>
      <vt:lpstr>'NESHAP Asbestos Form'!Text118</vt:lpstr>
      <vt:lpstr>'NESHAP Asbestos Form'!Text124</vt:lpstr>
      <vt:lpstr>'NESHAP Asbestos Form'!Text127</vt:lpstr>
      <vt:lpstr>'NESHAP Asbestos Form'!Text22</vt:lpstr>
      <vt:lpstr>'NESHAP Asbestos Form'!Text29</vt:lpstr>
      <vt:lpstr>'NESHAP Asbestos Form'!Text33</vt:lpstr>
      <vt:lpstr>'NESHAP Asbestos Form'!Text60</vt:lpstr>
      <vt:lpstr>'NESHAP Asbestos Form'!Text62</vt:lpstr>
      <vt:lpstr>'NESHAP Asbestos Form'!Text73</vt:lpstr>
      <vt:lpstr>'NESHAP Asbestos Form'!Text74</vt:lpstr>
      <vt:lpstr>'NESHAP Asbestos Form'!Text80</vt:lpstr>
      <vt:lpstr>'NESHAP Asbestos Form'!Text83</vt:lpstr>
      <vt:lpstr>'NESHAP Asbestos Form'!Text87</vt:lpstr>
      <vt:lpstr>'NESHAP Asbestos Form'!Text88</vt:lpstr>
      <vt:lpstr>'NESHAP Asbestos Form'!Text93</vt:lpstr>
      <vt:lpstr>'NESHAP Asbestos Form'!Text94</vt:lpstr>
      <vt:lpstr>'NESHAP Asbestos Form'!Text96</vt:lpstr>
      <vt:lpstr>'NESHAP Asbestos Form'!Text98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McConnell</dc:creator>
  <cp:lastModifiedBy>McConnell, Mark</cp:lastModifiedBy>
  <cp:lastPrinted>2025-12-31T21:09:08Z</cp:lastPrinted>
  <dcterms:created xsi:type="dcterms:W3CDTF">1996-10-14T23:33:28Z</dcterms:created>
  <dcterms:modified xsi:type="dcterms:W3CDTF">2026-01-08T21:21:54Z</dcterms:modified>
</cp:coreProperties>
</file>